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5" windowWidth="10245" windowHeight="6615" tabRatio="1000" firstSheet="1" activeTab="7"/>
  </bookViews>
  <sheets>
    <sheet name="PRIMARY INFORMATION" sheetId="13" r:id="rId1"/>
    <sheet name="Survey - COOK" sheetId="1" r:id="rId2"/>
    <sheet name="FGD - COOK" sheetId="2" r:id="rId3"/>
    <sheet name="Survey - BUYER" sheetId="3" r:id="rId4"/>
    <sheet name="FGD - BUYER" sheetId="15" r:id="rId5"/>
    <sheet name="Interview - MNFCT - TECHDEV" sheetId="5" r:id="rId6"/>
    <sheet name="Interview - DSTRBTR - PROJ IMPL" sheetId="8" r:id="rId7"/>
    <sheet name="Interview - RGLTR - FNDR" sheetId="14" r:id="rId8"/>
  </sheets>
  <calcPr calcId="125725"/>
</workbook>
</file>

<file path=xl/calcChain.xml><?xml version="1.0" encoding="utf-8"?>
<calcChain xmlns="http://schemas.openxmlformats.org/spreadsheetml/2006/main">
  <c r="A42" i="14"/>
  <c r="A41"/>
  <c r="A40"/>
  <c r="A39"/>
  <c r="A38"/>
  <c r="A37"/>
  <c r="A36"/>
  <c r="A34"/>
  <c r="A33"/>
  <c r="A32"/>
  <c r="A30"/>
  <c r="A29"/>
  <c r="A28"/>
  <c r="A26"/>
  <c r="A25"/>
  <c r="A24"/>
  <c r="A22"/>
  <c r="A21"/>
  <c r="A20"/>
  <c r="A18"/>
  <c r="A17"/>
  <c r="A16"/>
  <c r="A14"/>
  <c r="A13"/>
  <c r="A12"/>
  <c r="A10"/>
  <c r="A9"/>
  <c r="A8"/>
  <c r="A47" i="8"/>
  <c r="A46"/>
  <c r="A45"/>
  <c r="A44"/>
  <c r="A43"/>
  <c r="A42"/>
  <c r="A41"/>
  <c r="A39"/>
  <c r="A38"/>
  <c r="A37"/>
  <c r="A35"/>
  <c r="A34"/>
  <c r="A33"/>
  <c r="A31"/>
  <c r="A30"/>
  <c r="A29"/>
  <c r="A27"/>
  <c r="A26"/>
  <c r="A25"/>
  <c r="A23"/>
  <c r="A22"/>
  <c r="A21"/>
  <c r="A19"/>
  <c r="A18"/>
  <c r="A17"/>
  <c r="A15"/>
  <c r="A14"/>
  <c r="A13"/>
  <c r="A47" i="5"/>
  <c r="A46"/>
  <c r="A45"/>
  <c r="A44"/>
  <c r="A43"/>
  <c r="A42"/>
  <c r="A41"/>
  <c r="A39"/>
  <c r="A38"/>
  <c r="A37"/>
  <c r="A35"/>
  <c r="A34"/>
  <c r="A33"/>
  <c r="A31"/>
  <c r="A30"/>
  <c r="A29"/>
  <c r="A27"/>
  <c r="A26"/>
  <c r="A25"/>
  <c r="A23"/>
  <c r="A22"/>
  <c r="A21"/>
  <c r="A19"/>
  <c r="A18"/>
  <c r="A17"/>
  <c r="A15"/>
  <c r="A14"/>
  <c r="A13"/>
  <c r="A41" i="15"/>
  <c r="A40"/>
  <c r="A39"/>
  <c r="A38"/>
  <c r="A37"/>
  <c r="A36"/>
  <c r="A35"/>
  <c r="A33"/>
  <c r="A32"/>
  <c r="A31"/>
  <c r="A29"/>
  <c r="A28"/>
  <c r="A27"/>
  <c r="A25"/>
  <c r="A24"/>
  <c r="A23"/>
  <c r="A21"/>
  <c r="A20"/>
  <c r="A19"/>
  <c r="A17"/>
  <c r="A16"/>
  <c r="A15"/>
  <c r="A13"/>
  <c r="A12"/>
  <c r="A11"/>
  <c r="A9"/>
  <c r="A8"/>
  <c r="A7"/>
  <c r="A81" i="3"/>
  <c r="A80"/>
  <c r="A79"/>
  <c r="A78"/>
  <c r="A77"/>
  <c r="A76"/>
  <c r="A75"/>
  <c r="A73"/>
  <c r="A72"/>
  <c r="A71"/>
  <c r="A69"/>
  <c r="A68"/>
  <c r="A67"/>
  <c r="A65"/>
  <c r="A64"/>
  <c r="A63"/>
  <c r="A61"/>
  <c r="A60"/>
  <c r="A57"/>
  <c r="A56"/>
  <c r="A55"/>
  <c r="A53"/>
  <c r="A52"/>
  <c r="A51"/>
  <c r="A49"/>
  <c r="A48"/>
  <c r="A47"/>
  <c r="A41" i="2"/>
  <c r="A40"/>
  <c r="A39"/>
  <c r="A38"/>
  <c r="A37"/>
  <c r="A36"/>
  <c r="A35"/>
  <c r="A33"/>
  <c r="A32"/>
  <c r="A31"/>
  <c r="A29"/>
  <c r="A28"/>
  <c r="A27"/>
  <c r="A25"/>
  <c r="A24"/>
  <c r="A23"/>
  <c r="A21"/>
  <c r="A20"/>
  <c r="A19"/>
  <c r="A17"/>
  <c r="A16"/>
  <c r="A15"/>
  <c r="A13"/>
  <c r="A12"/>
  <c r="A11"/>
  <c r="A9"/>
  <c r="A8"/>
  <c r="A7"/>
  <c r="L42" i="14"/>
  <c r="L41"/>
  <c r="L40"/>
  <c r="L39"/>
  <c r="L38"/>
  <c r="L37"/>
  <c r="L36"/>
  <c r="L34"/>
  <c r="L33"/>
  <c r="L32"/>
  <c r="L30"/>
  <c r="L29"/>
  <c r="L28"/>
  <c r="L26"/>
  <c r="L25"/>
  <c r="L24"/>
  <c r="L22"/>
  <c r="L21"/>
  <c r="L20"/>
  <c r="L18"/>
  <c r="L17"/>
  <c r="L16"/>
  <c r="L14"/>
  <c r="L13"/>
  <c r="L12"/>
  <c r="L10"/>
  <c r="L9"/>
  <c r="L8"/>
  <c r="AZ81" i="1"/>
  <c r="AZ80"/>
  <c r="AZ79"/>
  <c r="AZ78"/>
  <c r="AZ77"/>
  <c r="AZ76"/>
  <c r="AZ75"/>
  <c r="AZ49"/>
  <c r="AZ48"/>
  <c r="AZ47"/>
  <c r="AZ53"/>
  <c r="AZ52"/>
  <c r="AZ51"/>
  <c r="AZ57"/>
  <c r="AZ56"/>
  <c r="AZ55"/>
  <c r="AZ61"/>
  <c r="AZ60"/>
  <c r="AZ59"/>
  <c r="AZ65"/>
  <c r="AZ64"/>
  <c r="AZ63"/>
  <c r="AZ73"/>
  <c r="AZ72"/>
  <c r="AZ71"/>
  <c r="AZ69"/>
  <c r="AZ68"/>
  <c r="AZ67"/>
  <c r="AZ47" i="3"/>
  <c r="L47" i="8"/>
  <c r="L46"/>
  <c r="L45"/>
  <c r="L44"/>
  <c r="L43"/>
  <c r="L42"/>
  <c r="L41"/>
  <c r="L39"/>
  <c r="L38"/>
  <c r="L37"/>
  <c r="L35"/>
  <c r="L34"/>
  <c r="L33"/>
  <c r="L31"/>
  <c r="L30"/>
  <c r="L29"/>
  <c r="L27"/>
  <c r="L26"/>
  <c r="L25"/>
  <c r="L23"/>
  <c r="L22"/>
  <c r="L21"/>
  <c r="L19"/>
  <c r="L18"/>
  <c r="L17"/>
  <c r="L15"/>
  <c r="L14"/>
  <c r="L13"/>
  <c r="L47" i="5"/>
  <c r="L46"/>
  <c r="L45"/>
  <c r="L44"/>
  <c r="L43"/>
  <c r="L42"/>
  <c r="L41"/>
  <c r="L39"/>
  <c r="L38"/>
  <c r="L37"/>
  <c r="L35"/>
  <c r="L34"/>
  <c r="L33"/>
  <c r="L31"/>
  <c r="L30"/>
  <c r="L29"/>
  <c r="L27"/>
  <c r="L26"/>
  <c r="L25"/>
  <c r="L23"/>
  <c r="L22"/>
  <c r="L21"/>
  <c r="L19"/>
  <c r="L18"/>
  <c r="L17"/>
  <c r="L15"/>
  <c r="L14"/>
  <c r="L13"/>
  <c r="AZ81" i="3" l="1"/>
  <c r="AZ80"/>
  <c r="AZ79"/>
  <c r="AZ78"/>
  <c r="AZ77"/>
  <c r="AZ76"/>
  <c r="AZ75"/>
  <c r="AZ73"/>
  <c r="AZ72"/>
  <c r="AZ71"/>
  <c r="AZ69"/>
  <c r="AZ68"/>
  <c r="AZ67"/>
  <c r="AZ65"/>
  <c r="AZ64"/>
  <c r="AZ63"/>
  <c r="AZ61"/>
  <c r="AZ60"/>
  <c r="AZ59"/>
  <c r="AZ57"/>
  <c r="AZ56"/>
  <c r="AZ55"/>
  <c r="AZ53"/>
  <c r="AZ52"/>
  <c r="AZ51"/>
  <c r="AZ49"/>
  <c r="AZ48"/>
</calcChain>
</file>

<file path=xl/sharedStrings.xml><?xml version="1.0" encoding="utf-8"?>
<sst xmlns="http://schemas.openxmlformats.org/spreadsheetml/2006/main" count="255" uniqueCount="161">
  <si>
    <t>Village Name</t>
  </si>
  <si>
    <t>1. Name:</t>
  </si>
  <si>
    <t>2. Address:</t>
  </si>
  <si>
    <t>3. Main income generating activity of the household:</t>
  </si>
  <si>
    <t>4. Type of house:</t>
  </si>
  <si>
    <t>a. Well built/Makeshift</t>
  </si>
  <si>
    <t>b. Multiple rooms/single room</t>
  </si>
  <si>
    <t>c. Thatch roof/tin or tile roof/slab roof</t>
  </si>
  <si>
    <t>d. Any other (specify)</t>
  </si>
  <si>
    <t>5. Mark all the items in the household:</t>
  </si>
  <si>
    <t>a. Television set(s)</t>
  </si>
  <si>
    <t>b. Radio set(s)</t>
  </si>
  <si>
    <t>c. Dish antenna(s)</t>
  </si>
  <si>
    <t>d. Landline phone(s)</t>
  </si>
  <si>
    <t>e. Mobile phone(s)</t>
  </si>
  <si>
    <t>f. Fan(s)</t>
  </si>
  <si>
    <t>g. Cooler(s)</t>
  </si>
  <si>
    <t>h. Air Conditioner(s)</t>
  </si>
  <si>
    <t>i. Refrigerator(s)</t>
  </si>
  <si>
    <t>j. Food processor(s)</t>
  </si>
  <si>
    <t>k. Motorcycle(s) or other motorized two wheeler(s)</t>
  </si>
  <si>
    <t>l. Car(s)</t>
  </si>
  <si>
    <t>m. Anything else that surveyor may want to make a note of</t>
  </si>
  <si>
    <t>6. Type of kitchen: Corner of living space/separate room part of the house/separate room away from the house/covered but open space part of the house/covered but open space away from the house/open to sky space part of the house/open to sky space away from the house/Any other (specify)</t>
  </si>
  <si>
    <t>7. Mark all types of cooking energy devices in the household</t>
  </si>
  <si>
    <t>a. Three stone stove</t>
  </si>
  <si>
    <t>b. Traditional constructed wood burning stove – single pot hole/multiple pot hole</t>
  </si>
  <si>
    <t>c. Improved constructed wood burning stove – with/without chimney</t>
  </si>
  <si>
    <t>d. Improved portable natural draft wood burning stove – single pot hole/multiple pot hole</t>
  </si>
  <si>
    <t>e. Improved portable forced draft wood burning stove – single pot hole/multiple pot hole</t>
  </si>
  <si>
    <t>f. Light biomass stove (sawdust/rice husk/leaf litter/other - specify)</t>
  </si>
  <si>
    <t>g. Biogas – dung based/toilet based/other organic waste based</t>
  </si>
  <si>
    <t>h. LPG stove – single burner/multiple burner/cooking range (with oven)</t>
  </si>
  <si>
    <t>i. Kerosene stove – wick/pressurised</t>
  </si>
  <si>
    <t>j. Solar cooker – box type/parabolic/other design - specify</t>
  </si>
  <si>
    <t>k. Induction stove – single plate/multiple plate</t>
  </si>
  <si>
    <t>l. Electric cooker/oven</t>
  </si>
  <si>
    <t>m. Any other</t>
  </si>
  <si>
    <t>8. Describe the food items and quantities of typical meals cooked during a normal day in the household.</t>
  </si>
  <si>
    <t>Morning:</t>
  </si>
  <si>
    <t>Noon:</t>
  </si>
  <si>
    <t>Afternoon:</t>
  </si>
  <si>
    <t>Evening:</t>
  </si>
  <si>
    <t>Boiling performance (rice making)</t>
  </si>
  <si>
    <t>Roasting performance (roti making)</t>
  </si>
  <si>
    <t>Frying performance (use of kadhai)</t>
  </si>
  <si>
    <t>Operating expense of the device</t>
  </si>
  <si>
    <t>Smoke and soot emissions</t>
  </si>
  <si>
    <t>Stability of the device during use</t>
  </si>
  <si>
    <t>Temperature of outer body of device</t>
  </si>
  <si>
    <t>E. Please arrange the following features of DEVICE SUPPLY AND SUPPORT in the order of most important to least important that you desire in the new cooking energy device.</t>
  </si>
  <si>
    <t>Support to user offered by manufacturer</t>
  </si>
  <si>
    <t>Production capacity of the manufacturer</t>
  </si>
  <si>
    <t>Energy Efficiency</t>
  </si>
  <si>
    <t>Carbon Emission Reduction</t>
  </si>
  <si>
    <t>Carbon Footprint of the device over its lifecycle</t>
  </si>
  <si>
    <t>G. Please arrange the following features of FUEL/ENERGY SOURCE RELATED ISSUES in the order of most important to least important that you desire in the new cooking energy device.</t>
  </si>
  <si>
    <t>Possibility of using with a range of fuel types</t>
  </si>
  <si>
    <t>Possibility of procuring fuel locally</t>
  </si>
  <si>
    <t>Processing of fuel required/not required by user</t>
  </si>
  <si>
    <t>Economics</t>
  </si>
  <si>
    <t>Safety</t>
  </si>
  <si>
    <t>Device supply and support</t>
  </si>
  <si>
    <t>Environmental impacts</t>
  </si>
  <si>
    <t>Fuel/energy source related issues</t>
  </si>
  <si>
    <t xml:space="preserve">List of attendants </t>
  </si>
  <si>
    <t>F. Please arrange the following features of ENVIRONMENTAL IMPACTS in the order of most important to least important that You desire in the new cooking energy device.</t>
  </si>
  <si>
    <t>Special comments/observations</t>
  </si>
  <si>
    <t>AIREC Cooking Energy Service Decision Support Tool</t>
  </si>
  <si>
    <t>Special Comments/Observations</t>
  </si>
  <si>
    <t>Scores</t>
  </si>
  <si>
    <t>FGD-COOK</t>
  </si>
  <si>
    <t>a. Year of establishment:</t>
  </si>
  <si>
    <t xml:space="preserve">Average </t>
  </si>
  <si>
    <t>Average</t>
  </si>
  <si>
    <t>DATA</t>
  </si>
  <si>
    <t>Name of Tool User</t>
  </si>
  <si>
    <t>Objective</t>
  </si>
  <si>
    <t>Symbol</t>
  </si>
  <si>
    <t>Stakeholder Category</t>
  </si>
  <si>
    <t>S01</t>
  </si>
  <si>
    <t>COOK</t>
  </si>
  <si>
    <t>S02</t>
  </si>
  <si>
    <t>BUYER</t>
  </si>
  <si>
    <t>S03</t>
  </si>
  <si>
    <t>S04</t>
  </si>
  <si>
    <t>S05</t>
  </si>
  <si>
    <t>Description of area/stakeholder profiles/products under consideration</t>
  </si>
  <si>
    <t>Included(1) / Not included(0)</t>
  </si>
  <si>
    <t>FGD-BUYER</t>
  </si>
  <si>
    <t>Surveys (1 if YES / 0 if NO)</t>
  </si>
  <si>
    <t>FGD (1 if YES / 0 if NO)</t>
  </si>
  <si>
    <t>c. Do you also manufacture products outside cooking energy sector:</t>
  </si>
  <si>
    <t xml:space="preserve">b. Annual production capacity for cooking energy devices: </t>
  </si>
  <si>
    <t xml:space="preserve">b. Annual sales for cooking energy devices: </t>
  </si>
  <si>
    <t>Insert data in green highlighted cells as per instruction in the column heading</t>
  </si>
  <si>
    <t>11. Are there any other features or characteristics that are important to you but are missing from the above lists?</t>
  </si>
  <si>
    <t>Location of FGD</t>
  </si>
  <si>
    <t>3. Are there any other features or characteristics that are important to you but are missing from the above lists?</t>
  </si>
  <si>
    <t>1. Name</t>
  </si>
  <si>
    <t>2. Address</t>
  </si>
  <si>
    <t xml:space="preserve">5. Suppose you are considering a new type of cooking energy device to sell. Please answer the following questions based on what you want the new cooking energy device to do. </t>
  </si>
  <si>
    <t xml:space="preserve">C. Please arrange the following features of ECONOMICS in the order of most important to least important that your product(s) should have to sustain in the market. </t>
  </si>
  <si>
    <t xml:space="preserve">D. Please arrange the following features of SAFETY in the order of most important to least important that your product(s) should have to sustain in the market. </t>
  </si>
  <si>
    <t xml:space="preserve">E. Please arrange the following features of DEVICE SUPPLY AND SUPPORT in the order of most important to least important that your product(s) should have to sustain in the market. </t>
  </si>
  <si>
    <t xml:space="preserve">F. Please arrange the following features of ENVIRONMENTAL IMPACTS in the order of most important to least important that your product(s) should have to sustain in the market. </t>
  </si>
  <si>
    <t xml:space="preserve">G. Please arrange the following features of FUEL/ENERGY SOURCE RELATED ISSUES in the order of most important to least important that your product(s) should have to sustain in the market. </t>
  </si>
  <si>
    <t xml:space="preserve">6. Please arrange the following characteristics in the order of most important to least important that your product(s) should have to sustain in the market. </t>
  </si>
  <si>
    <t>7. Are there any other features or characteristics that are important to you but are missing from the above lists?</t>
  </si>
  <si>
    <t>3. Objective of intervention in the cooking energy sector</t>
  </si>
  <si>
    <t>4. Brief description of previous engagement in the sector</t>
  </si>
  <si>
    <t xml:space="preserve">5. Suppose you are considering a new type of cooking energy device. Please answer the following questions based on what you want the new cooking energy device to do. </t>
  </si>
  <si>
    <t xml:space="preserve">C. Please arrange the following features of ECONOMICS in the order of most important to least important for a cooking energy device for your target group, as per your perception. </t>
  </si>
  <si>
    <t xml:space="preserve">D. Please arrange the following features of SAFETY in the order of most important to least important for a cooking energy device for your target group, as per your perception. </t>
  </si>
  <si>
    <t xml:space="preserve">E. Please arrange the following features of DEVICE SUPPLY AND SUPPORT in the order of most important to least important for a cooking energy device for your target group, as per your perception. </t>
  </si>
  <si>
    <t xml:space="preserve">F. Please arrange the following features of ENVIRONMENTAL IMPACTS in the order of most important to least important for a cooking energy device for your target group, as per your perception. </t>
  </si>
  <si>
    <t xml:space="preserve">G. Please arrange the following features of FUEL/ENERGY SOURCE RELATED ISSUES in the order of most important to least important for a cooking energy device for your target group, as per your perception. </t>
  </si>
  <si>
    <t xml:space="preserve">6. Please arrange the following characteristics in the order of most important to least important for a cooking energy device for your target group, as per your perception. </t>
  </si>
  <si>
    <t>MANUFCTURER / TECHNOLOGY DEVELOPER</t>
  </si>
  <si>
    <t>DISTRIBUTOR / PROJECT IMPLEMENTER</t>
  </si>
  <si>
    <t>REGULATOR / FUNDER</t>
  </si>
  <si>
    <t>Interview - MANUFACTURER / TECHNOLOGY DEVELOPER</t>
  </si>
  <si>
    <t>Interview - DISTRIBUTOR / PROJECT IMPLEMENTOR</t>
  </si>
  <si>
    <t xml:space="preserve">3 (for DISTRIBUTOR). Description of Business: </t>
  </si>
  <si>
    <t>c. Do you also deal in products outside cooking energy sector:</t>
  </si>
  <si>
    <t>3 (for PROJECT IMPLEMENTOR). Objective of intervention in the cooking energy sector:</t>
  </si>
  <si>
    <t>4 (for PROJECT IMPLEMENTOR). Brief description of previous engagement in the sector:</t>
  </si>
  <si>
    <t xml:space="preserve">3 (for MANUFACTURER). Description of Business: </t>
  </si>
  <si>
    <t>4 (for MANUFACTURER). Brief description of cooking energy devices and market segments:</t>
  </si>
  <si>
    <t>3 (for TECHNOLOGY DEVELOPER). Objective of intervention in the cooking energy sector:</t>
  </si>
  <si>
    <t>4 (for TECHNOLOGY DEVELOPER). Brief description of previous engagement in the sector:</t>
  </si>
  <si>
    <t>Interview - REGULATOR / FUNDER</t>
  </si>
  <si>
    <t>4 (for DISTRIBUTOR). Brief description of cooking energy devices and market segments:</t>
  </si>
  <si>
    <t>9. Suppose you are offered a new type of cooking energy device. Please answer the following questions based on what you want the new cooking energy device to do for you, as a primary or main cooking energy device in your kitchen. [NOTE to Surveyor: It will help if you actually carry some marbles and cards with the options written down (or drawn pictorially), and ask the respondents to actually distribute the marbles, and then note the final outcome in the survey form.]</t>
  </si>
  <si>
    <t>A. Please arrange the following features of VERSATILITY_1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</si>
  <si>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B. Please arrange the following features of VERSATILITY_2 in the order of most important to least important that that you desire in the new cooking energy device. You are given 10 tokens that you need to distribute over the following three features. You should give more tokens to the feature that is more important and less tokens to the feature that is less important.</t>
  </si>
  <si>
    <t>Ability to cook multiple items simultaneously</t>
  </si>
  <si>
    <t>Ability to deliver non-cooking thermal services</t>
  </si>
  <si>
    <t>C. Please arrange the following features of ECONOMICS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</si>
  <si>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D. Please arrange the following features of SAFETY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</si>
  <si>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E. Please arrange the following features of DEVICE SUPPLY AND SUPPORT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</si>
  <si>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F. Please arrange the following features of ENVIRONMENTAL IMPACTS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</si>
  <si>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G. Please arrange the following features of FUEL/ENERGY SOURCE RELATED ISSUES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</si>
  <si>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10. Please arrange the following characteristics in the order of most important to least important that you desire in the new cooking energy device. You are given 20 tokens that you need to distribute over the following features. You should give more tokens to the characteristic that is more important and less tokens to the characteristic that is less important.</t>
  </si>
  <si>
    <t>Versatility_1</t>
  </si>
  <si>
    <t>Versatility_2</t>
  </si>
  <si>
    <t>Survey - COOK</t>
  </si>
  <si>
    <t>1. Suppose You are offered a new type of cooking energy device. Please answer the following questions based on what you want the new cooking energy device to do for you, as a primary or main cooking energy device in your kitchen. [Note to Surveyor: It will help if you actually carry some marbles and cards with the options written down (or drawn pictorially), and ask the respondents to actuallYes distribute the marbles, and then Note the final outcome in the survey form.</t>
  </si>
  <si>
    <t>A. Please arrange the following features of VERSATILITY_1 in the order of most important to least important that you desire in the new cooking energy device. Yesou are given 10 tokens that you need to distribute over the following three features. You should give more tokens to the feature that is more important and less tokens to the feature that is less important.</t>
  </si>
  <si>
    <t>B. Please arrange the following features of  VERSATILITY_2  in the order of most important to least important that that you desire in the new cooking energy device. You are given 10 tokens that you need to distribute over the following three features. You should give more tokens to the feature that is more important and less tokens to the feature that is less important.</t>
  </si>
  <si>
    <t>D. Please arrange the following features of SAFETY in the order of most important to least important that you desire in the new cooking energy device. Yesou are given 10 tokens that you need to distribute over the following three features. Yesou should give more tokens to the feature that is more important and less tokens to the feature that is less important.</t>
  </si>
  <si>
    <t>2. Please arrange the following characteristics in the order of most important to least important that you desire in the new cooking energy device. You are given 20 tokens that Yesou need to distribute over the following features. You should give more tokens to the characteristic that is more important and less tokens to the characteristic that is less important.</t>
  </si>
  <si>
    <t>Survey - BUYER</t>
  </si>
  <si>
    <t xml:space="preserve">A. Please arrange the following features of VERSATILITY_1 in the order of most important to least important that your product should have to sustain in the market. </t>
  </si>
  <si>
    <t xml:space="preserve">B. Please arrange the following features of VERSATILITY_2 in the order of most important to least important that your product should have to sustain in the market. </t>
  </si>
  <si>
    <t xml:space="preserve">A. Please arrange the following features of VERSATILITY_1 in the order of most important to least important for a cooking energy device for your target group, as per your perception. </t>
  </si>
  <si>
    <t xml:space="preserve">B. Please arrange the following features of VERSATILITY_2 in the order of most important to least important for a cooking energy device for your target group, as per your perception. </t>
  </si>
  <si>
    <t>Ability to modulate heat input to cooking pot</t>
  </si>
  <si>
    <t>Capital cost of the device</t>
  </si>
  <si>
    <t>Possible direct earning from use</t>
  </si>
  <si>
    <t>Durability / Expected life in years</t>
  </si>
</sst>
</file>

<file path=xl/styles.xml><?xml version="1.0" encoding="utf-8"?>
<styleSheet xmlns="http://schemas.openxmlformats.org/spreadsheetml/2006/main">
  <fonts count="17">
    <font>
      <sz val="10"/>
      <color rgb="FF000000"/>
      <name val="Arial"/>
    </font>
    <font>
      <sz val="11"/>
      <color theme="1"/>
      <name val="Calibri"/>
      <family val="2"/>
      <scheme val="minor"/>
    </font>
    <font>
      <b/>
      <sz val="10"/>
      <color rgb="FF000000"/>
      <name val="Arial"/>
      <family val="2"/>
    </font>
    <font>
      <sz val="10"/>
      <color rgb="FF000000"/>
      <name val="Arial"/>
      <family val="2"/>
    </font>
    <font>
      <sz val="11"/>
      <color rgb="FF000000"/>
      <name val="Calibri"/>
      <family val="2"/>
    </font>
    <font>
      <sz val="10"/>
      <color rgb="FF000000"/>
      <name val="Arial"/>
      <family val="2"/>
    </font>
    <font>
      <sz val="10"/>
      <color rgb="FF000000"/>
      <name val="Calibri"/>
      <family val="2"/>
    </font>
    <font>
      <b/>
      <sz val="12"/>
      <color rgb="FF000000"/>
      <name val="Calibri"/>
      <family val="2"/>
    </font>
    <font>
      <sz val="12"/>
      <color rgb="FF000000"/>
      <name val="Calibri"/>
      <family val="2"/>
    </font>
    <font>
      <b/>
      <sz val="12"/>
      <color rgb="FF000000"/>
      <name val="Calibri"/>
      <family val="2"/>
      <scheme val="minor"/>
    </font>
    <font>
      <sz val="12"/>
      <color rgb="FF000000"/>
      <name val="Calibri"/>
      <family val="2"/>
      <scheme val="minor"/>
    </font>
    <font>
      <b/>
      <sz val="11"/>
      <name val="Calibri"/>
      <family val="2"/>
      <scheme val="minor"/>
    </font>
    <font>
      <sz val="11"/>
      <name val="Calibri"/>
      <family val="2"/>
      <scheme val="minor"/>
    </font>
    <font>
      <b/>
      <sz val="11"/>
      <color rgb="FF000000"/>
      <name val="Calibri"/>
      <family val="2"/>
    </font>
    <font>
      <b/>
      <sz val="11"/>
      <color theme="1"/>
      <name val="Calibri"/>
      <family val="2"/>
      <scheme val="minor"/>
    </font>
    <font>
      <b/>
      <sz val="11"/>
      <color rgb="FF000000"/>
      <name val="Arial"/>
      <family val="2"/>
    </font>
    <font>
      <sz val="10"/>
      <name val="Arial"/>
      <family val="2"/>
    </font>
  </fonts>
  <fills count="11">
    <fill>
      <patternFill patternType="none"/>
    </fill>
    <fill>
      <patternFill patternType="gray125"/>
    </fill>
    <fill>
      <patternFill patternType="none"/>
    </fill>
    <fill>
      <patternFill patternType="solid">
        <fgColor theme="0"/>
        <bgColor indexed="64"/>
      </patternFill>
    </fill>
    <fill>
      <patternFill patternType="solid">
        <fgColor theme="9"/>
        <bgColor indexed="64"/>
      </patternFill>
    </fill>
    <fill>
      <patternFill patternType="solid">
        <fgColor rgb="FFFFFF00"/>
        <bgColor indexed="64"/>
      </patternFill>
    </fill>
    <fill>
      <patternFill patternType="solid">
        <fgColor theme="5" tint="0.59999389629810485"/>
        <bgColor indexed="64"/>
      </patternFill>
    </fill>
    <fill>
      <patternFill patternType="solid">
        <fgColor rgb="FF92D050"/>
        <bgColor indexed="64"/>
      </patternFill>
    </fill>
    <fill>
      <patternFill patternType="solid">
        <fgColor theme="6"/>
        <bgColor indexed="64"/>
      </patternFill>
    </fill>
    <fill>
      <patternFill patternType="solid">
        <fgColor theme="4" tint="0.79998168889431442"/>
        <bgColor indexed="64"/>
      </patternFill>
    </fill>
    <fill>
      <patternFill patternType="solid">
        <fgColor theme="5" tint="0.79998168889431442"/>
        <bgColor indexed="64"/>
      </patternFill>
    </fill>
  </fills>
  <borders count="6">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5" fillId="2" borderId="1"/>
    <xf numFmtId="0" fontId="16" fillId="2" borderId="1"/>
    <xf numFmtId="0" fontId="1" fillId="2" borderId="1"/>
  </cellStyleXfs>
  <cellXfs count="84">
    <xf numFmtId="0" fontId="0" fillId="0" borderId="0" xfId="0"/>
    <xf numFmtId="0" fontId="4" fillId="0" borderId="2" xfId="0" applyFont="1" applyFill="1" applyBorder="1" applyAlignment="1">
      <alignment horizontal="center" vertical="center"/>
    </xf>
    <xf numFmtId="0" fontId="0" fillId="0" borderId="0" xfId="0" applyAlignment="1"/>
    <xf numFmtId="0" fontId="4" fillId="0" borderId="0" xfId="0" applyFont="1" applyFill="1" applyAlignment="1">
      <alignment horizontal="center" vertical="center"/>
    </xf>
    <xf numFmtId="0" fontId="6" fillId="4" borderId="2" xfId="0" applyFont="1" applyFill="1" applyBorder="1" applyAlignment="1">
      <alignment wrapText="1"/>
    </xf>
    <xf numFmtId="0" fontId="0" fillId="0" borderId="0" xfId="0" applyAlignment="1">
      <alignment wrapText="1"/>
    </xf>
    <xf numFmtId="0" fontId="7" fillId="3" borderId="2" xfId="0" applyFont="1" applyFill="1" applyBorder="1" applyAlignment="1">
      <alignment horizontal="left" wrapText="1"/>
    </xf>
    <xf numFmtId="0" fontId="4" fillId="0" borderId="0" xfId="0" applyFont="1" applyFill="1" applyAlignment="1">
      <alignment vertical="center" wrapText="1"/>
    </xf>
    <xf numFmtId="2" fontId="4" fillId="5" borderId="2" xfId="0" applyNumberFormat="1" applyFont="1" applyFill="1" applyBorder="1" applyAlignment="1">
      <alignment horizontal="center" vertical="center"/>
    </xf>
    <xf numFmtId="0" fontId="7" fillId="3" borderId="2" xfId="0" applyFont="1" applyFill="1" applyBorder="1" applyAlignment="1">
      <alignment horizontal="left" vertical="center" wrapText="1"/>
    </xf>
    <xf numFmtId="0" fontId="9" fillId="3" borderId="2" xfId="0" applyFont="1" applyFill="1" applyBorder="1" applyAlignment="1">
      <alignment horizontal="left" wrapText="1"/>
    </xf>
    <xf numFmtId="0" fontId="10" fillId="0" borderId="0" xfId="0" applyFont="1" applyAlignment="1"/>
    <xf numFmtId="0" fontId="9" fillId="6" borderId="2" xfId="0" applyFont="1" applyFill="1" applyBorder="1" applyAlignment="1">
      <alignment horizontal="left"/>
    </xf>
    <xf numFmtId="0" fontId="9" fillId="6" borderId="2" xfId="0" applyFont="1" applyFill="1" applyBorder="1" applyAlignment="1">
      <alignment wrapText="1"/>
    </xf>
    <xf numFmtId="0" fontId="10" fillId="4" borderId="2" xfId="0" applyFont="1" applyFill="1" applyBorder="1" applyAlignment="1">
      <alignment wrapText="1"/>
    </xf>
    <xf numFmtId="0" fontId="10" fillId="0" borderId="0" xfId="0" applyFont="1" applyAlignment="1">
      <alignment wrapText="1"/>
    </xf>
    <xf numFmtId="0" fontId="9" fillId="3" borderId="3" xfId="0" applyFont="1" applyFill="1" applyBorder="1" applyAlignment="1">
      <alignment horizontal="left" wrapText="1"/>
    </xf>
    <xf numFmtId="0" fontId="10" fillId="2" borderId="2" xfId="0" applyFont="1" applyFill="1" applyBorder="1" applyAlignment="1">
      <alignment horizontal="left"/>
    </xf>
    <xf numFmtId="0" fontId="10" fillId="2" borderId="2" xfId="0" applyFont="1" applyFill="1" applyBorder="1" applyAlignment="1">
      <alignment horizontal="left" wrapText="1"/>
    </xf>
    <xf numFmtId="0" fontId="9" fillId="3" borderId="2" xfId="0" applyFont="1" applyFill="1" applyBorder="1" applyAlignment="1">
      <alignment horizontal="left" vertical="top" wrapText="1"/>
    </xf>
    <xf numFmtId="0" fontId="10" fillId="5" borderId="2" xfId="0" applyFont="1" applyFill="1" applyBorder="1" applyAlignment="1">
      <alignment horizontal="left" wrapText="1"/>
    </xf>
    <xf numFmtId="0" fontId="10" fillId="0" borderId="0" xfId="0" applyFont="1"/>
    <xf numFmtId="0" fontId="7" fillId="3" borderId="1" xfId="0" applyFont="1" applyFill="1" applyBorder="1" applyAlignment="1">
      <alignment horizontal="left" vertical="center"/>
    </xf>
    <xf numFmtId="0" fontId="3" fillId="0" borderId="0" xfId="0" applyFont="1"/>
    <xf numFmtId="0" fontId="12" fillId="0" borderId="2" xfId="0" applyFont="1" applyBorder="1" applyAlignment="1">
      <alignment horizontal="center"/>
    </xf>
    <xf numFmtId="0" fontId="12" fillId="0" borderId="2" xfId="0" applyFont="1" applyBorder="1" applyAlignment="1">
      <alignment horizontal="center" wrapText="1"/>
    </xf>
    <xf numFmtId="0" fontId="11" fillId="0" borderId="2" xfId="0" applyFont="1" applyBorder="1" applyAlignment="1">
      <alignment horizont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2" fontId="4" fillId="0" borderId="2" xfId="0" applyNumberFormat="1" applyFont="1" applyFill="1" applyBorder="1" applyAlignment="1">
      <alignment horizontal="center" vertical="center"/>
    </xf>
    <xf numFmtId="0" fontId="9" fillId="8" borderId="2" xfId="0" applyFont="1" applyFill="1" applyBorder="1" applyAlignment="1">
      <alignment horizontal="left" wrapText="1"/>
    </xf>
    <xf numFmtId="0" fontId="13" fillId="0" borderId="2" xfId="0" applyFont="1" applyFill="1" applyBorder="1" applyAlignment="1">
      <alignment horizontal="center" vertical="center"/>
    </xf>
    <xf numFmtId="0" fontId="13" fillId="5" borderId="2" xfId="0" applyFont="1" applyFill="1" applyBorder="1" applyAlignment="1">
      <alignment horizontal="center" vertical="center"/>
    </xf>
    <xf numFmtId="0" fontId="13" fillId="0" borderId="4" xfId="0" applyFont="1" applyFill="1" applyBorder="1" applyAlignment="1">
      <alignment horizontal="center" vertical="center"/>
    </xf>
    <xf numFmtId="0" fontId="13" fillId="5" borderId="4" xfId="0" applyFont="1" applyFill="1" applyBorder="1" applyAlignment="1">
      <alignment horizontal="center" vertical="center"/>
    </xf>
    <xf numFmtId="0" fontId="13" fillId="0" borderId="1" xfId="0" applyFont="1" applyFill="1" applyBorder="1" applyAlignment="1">
      <alignment horizontal="center" vertical="center"/>
    </xf>
    <xf numFmtId="0" fontId="9" fillId="0" borderId="2" xfId="0" applyFont="1" applyFill="1" applyBorder="1" applyAlignment="1">
      <alignment wrapText="1"/>
    </xf>
    <xf numFmtId="0" fontId="10" fillId="0" borderId="0" xfId="0" applyFont="1" applyFill="1"/>
    <xf numFmtId="0" fontId="9" fillId="7" borderId="3" xfId="0" applyFont="1" applyFill="1" applyBorder="1" applyAlignment="1">
      <alignment horizontal="left" wrapText="1"/>
    </xf>
    <xf numFmtId="0" fontId="11" fillId="2" borderId="2" xfId="0" applyFont="1" applyFill="1" applyBorder="1" applyAlignment="1">
      <alignment horizontal="center" wrapText="1"/>
    </xf>
    <xf numFmtId="0" fontId="0" fillId="0" borderId="0" xfId="0" applyAlignment="1">
      <alignment horizontal="center"/>
    </xf>
    <xf numFmtId="0" fontId="0" fillId="0" borderId="1" xfId="0" applyFill="1" applyBorder="1" applyAlignment="1">
      <alignment horizontal="center"/>
    </xf>
    <xf numFmtId="0" fontId="9" fillId="0" borderId="2" xfId="0" applyFont="1" applyFill="1" applyBorder="1" applyAlignment="1">
      <alignment horizontal="center"/>
    </xf>
    <xf numFmtId="0" fontId="9" fillId="0" borderId="2" xfId="0" applyFont="1" applyFill="1" applyBorder="1" applyAlignment="1">
      <alignment horizontal="center" wrapText="1"/>
    </xf>
    <xf numFmtId="0" fontId="9" fillId="5" borderId="2" xfId="0" applyFont="1" applyFill="1" applyBorder="1" applyAlignment="1">
      <alignment horizontal="center"/>
    </xf>
    <xf numFmtId="0" fontId="15" fillId="0" borderId="0" xfId="0" applyFont="1"/>
    <xf numFmtId="0" fontId="14" fillId="7" borderId="1" xfId="0" applyFont="1" applyFill="1" applyBorder="1"/>
    <xf numFmtId="0" fontId="0" fillId="7" borderId="0" xfId="0" applyFill="1"/>
    <xf numFmtId="0" fontId="0" fillId="7" borderId="0" xfId="0" applyFill="1" applyAlignment="1">
      <alignment horizontal="center"/>
    </xf>
    <xf numFmtId="0" fontId="9" fillId="0" borderId="2" xfId="0" applyFont="1" applyBorder="1" applyAlignment="1">
      <alignment wrapText="1"/>
    </xf>
    <xf numFmtId="0" fontId="12" fillId="0" borderId="5" xfId="0" applyFont="1" applyFill="1" applyBorder="1" applyAlignment="1" applyProtection="1">
      <alignment horizontal="center"/>
    </xf>
    <xf numFmtId="0" fontId="12" fillId="7" borderId="2" xfId="0" applyFont="1" applyFill="1" applyBorder="1" applyAlignment="1" applyProtection="1">
      <alignment horizontal="center"/>
      <protection locked="0"/>
    </xf>
    <xf numFmtId="0" fontId="0" fillId="7" borderId="2" xfId="0" applyFill="1" applyBorder="1" applyAlignment="1" applyProtection="1">
      <alignment horizontal="center"/>
      <protection locked="0"/>
    </xf>
    <xf numFmtId="0" fontId="4" fillId="0" borderId="2" xfId="0" applyFont="1" applyFill="1" applyBorder="1" applyAlignment="1" applyProtection="1">
      <alignment horizontal="center" vertical="center"/>
      <protection locked="0"/>
    </xf>
    <xf numFmtId="0" fontId="4" fillId="2" borderId="2" xfId="12"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protection locked="0"/>
    </xf>
    <xf numFmtId="0" fontId="13" fillId="0" borderId="4" xfId="0"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10" fillId="4" borderId="2" xfId="0" applyFont="1" applyFill="1" applyBorder="1" applyAlignment="1" applyProtection="1">
      <alignment wrapText="1"/>
      <protection locked="0"/>
    </xf>
    <xf numFmtId="0" fontId="6" fillId="4" borderId="2" xfId="0" applyFont="1" applyFill="1" applyBorder="1" applyAlignment="1" applyProtection="1">
      <alignment wrapText="1"/>
      <protection locked="0"/>
    </xf>
    <xf numFmtId="0" fontId="9" fillId="0" borderId="1" xfId="0" applyFont="1" applyBorder="1" applyAlignment="1">
      <alignment wrapText="1"/>
    </xf>
    <xf numFmtId="0" fontId="4" fillId="0" borderId="2" xfId="12" applyFont="1" applyFill="1" applyBorder="1" applyAlignment="1" applyProtection="1">
      <alignment horizontal="center" vertical="center" wrapText="1"/>
      <protection locked="0"/>
    </xf>
    <xf numFmtId="0" fontId="13" fillId="0" borderId="2" xfId="0" applyFont="1" applyFill="1" applyBorder="1" applyAlignment="1" applyProtection="1">
      <alignment vertical="center" wrapText="1"/>
      <protection locked="0"/>
    </xf>
    <xf numFmtId="0" fontId="10" fillId="0" borderId="2" xfId="0" applyFont="1" applyFill="1" applyBorder="1" applyAlignment="1" applyProtection="1">
      <alignment horizontal="left"/>
      <protection locked="0"/>
    </xf>
    <xf numFmtId="0" fontId="10" fillId="0" borderId="2" xfId="0" applyFont="1" applyFill="1" applyBorder="1" applyAlignment="1" applyProtection="1">
      <alignment horizontal="left" wrapText="1"/>
      <protection locked="0"/>
    </xf>
    <xf numFmtId="0" fontId="9" fillId="0" borderId="2" xfId="0" applyFont="1" applyFill="1" applyBorder="1" applyAlignment="1" applyProtection="1">
      <alignment horizontal="left" vertical="top" wrapText="1"/>
      <protection locked="0"/>
    </xf>
    <xf numFmtId="0" fontId="9" fillId="3" borderId="3" xfId="0" applyFont="1" applyFill="1" applyBorder="1" applyAlignment="1">
      <alignment horizontal="left" vertical="top" wrapText="1"/>
    </xf>
    <xf numFmtId="0" fontId="9" fillId="9" borderId="3" xfId="0" applyFont="1" applyFill="1" applyBorder="1" applyAlignment="1">
      <alignment horizontal="left" wrapText="1"/>
    </xf>
    <xf numFmtId="0" fontId="9" fillId="9" borderId="2" xfId="0" applyFont="1" applyFill="1" applyBorder="1" applyAlignment="1">
      <alignment wrapText="1"/>
    </xf>
    <xf numFmtId="0" fontId="9" fillId="10" borderId="2" xfId="0" applyFont="1" applyFill="1" applyBorder="1" applyAlignment="1">
      <alignment wrapText="1"/>
    </xf>
    <xf numFmtId="0" fontId="7" fillId="7"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8" fillId="5" borderId="2" xfId="0" applyFont="1" applyFill="1" applyBorder="1" applyAlignment="1">
      <alignment horizontal="left" wrapText="1"/>
    </xf>
    <xf numFmtId="0" fontId="0" fillId="0" borderId="1" xfId="0" applyBorder="1" applyAlignment="1"/>
    <xf numFmtId="0" fontId="10" fillId="0" borderId="1" xfId="0" applyFont="1" applyBorder="1"/>
    <xf numFmtId="0" fontId="8" fillId="5" borderId="2" xfId="0" applyFont="1" applyFill="1" applyBorder="1" applyAlignment="1" applyProtection="1">
      <alignment horizontal="left" wrapText="1"/>
      <protection locked="0"/>
    </xf>
    <xf numFmtId="0" fontId="7" fillId="3" borderId="2" xfId="0" applyFont="1" applyFill="1" applyBorder="1" applyAlignment="1">
      <alignment horizontal="left" vertical="top" wrapText="1"/>
    </xf>
    <xf numFmtId="0" fontId="9" fillId="3" borderId="2"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5" xfId="0" applyFont="1" applyFill="1" applyBorder="1" applyAlignment="1">
      <alignment horizontal="left" vertical="top" wrapText="1"/>
    </xf>
    <xf numFmtId="0" fontId="7" fillId="3" borderId="3" xfId="0" applyFont="1" applyFill="1" applyBorder="1" applyAlignment="1">
      <alignment horizontal="left" vertical="top" wrapText="1"/>
    </xf>
    <xf numFmtId="0" fontId="7" fillId="3" borderId="5" xfId="0" applyFont="1" applyFill="1" applyBorder="1" applyAlignment="1">
      <alignment horizontal="left" vertical="top" wrapText="1"/>
    </xf>
  </cellXfs>
  <cellStyles count="15">
    <cellStyle name="Normal" xfId="0" builtinId="0"/>
    <cellStyle name="Normal 10" xfId="9"/>
    <cellStyle name="Normal 11" xfId="10"/>
    <cellStyle name="Normal 12" xfId="11"/>
    <cellStyle name="Normal 13" xfId="12"/>
    <cellStyle name="Normal 14" xfId="14"/>
    <cellStyle name="Normal 2" xfId="1"/>
    <cellStyle name="Normal 2 2" xfId="13"/>
    <cellStyle name="Normal 3" xfId="2"/>
    <cellStyle name="Normal 4" xfId="3"/>
    <cellStyle name="Normal 5" xfId="4"/>
    <cellStyle name="Normal 6" xfId="5"/>
    <cellStyle name="Normal 7" xfId="6"/>
    <cellStyle name="Normal 8" xfId="7"/>
    <cellStyle name="Normal 9"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18"/>
  <sheetViews>
    <sheetView topLeftCell="A9" zoomScale="125" zoomScaleNormal="125" workbookViewId="0">
      <selection activeCell="D14" sqref="D14"/>
    </sheetView>
  </sheetViews>
  <sheetFormatPr defaultRowHeight="12.75"/>
  <cols>
    <col min="2" max="2" width="18.42578125" customWidth="1"/>
    <col min="3" max="3" width="18" customWidth="1"/>
    <col min="4" max="4" width="18.42578125" style="40" customWidth="1"/>
    <col min="5" max="5" width="18.140625" style="40" customWidth="1"/>
  </cols>
  <sheetData>
    <row r="1" spans="1:5" ht="15.75">
      <c r="A1" s="22" t="s">
        <v>68</v>
      </c>
    </row>
    <row r="2" spans="1:5" ht="15.75">
      <c r="A2" s="9" t="s">
        <v>75</v>
      </c>
    </row>
    <row r="4" spans="1:5" ht="15">
      <c r="A4" s="45" t="s">
        <v>76</v>
      </c>
    </row>
    <row r="5" spans="1:5" ht="15">
      <c r="A5" s="45"/>
    </row>
    <row r="6" spans="1:5" ht="15">
      <c r="A6" s="45" t="s">
        <v>77</v>
      </c>
    </row>
    <row r="7" spans="1:5" ht="15">
      <c r="A7" s="45"/>
    </row>
    <row r="8" spans="1:5" ht="15">
      <c r="A8" s="45" t="s">
        <v>87</v>
      </c>
    </row>
    <row r="9" spans="1:5">
      <c r="A9" s="23"/>
    </row>
    <row r="10" spans="1:5">
      <c r="A10" s="23"/>
    </row>
    <row r="11" spans="1:5" ht="15">
      <c r="A11" s="46" t="s">
        <v>95</v>
      </c>
      <c r="B11" s="47"/>
      <c r="C11" s="47"/>
      <c r="D11" s="48"/>
      <c r="E11" s="48"/>
    </row>
    <row r="13" spans="1:5" ht="30">
      <c r="A13" s="26" t="s">
        <v>78</v>
      </c>
      <c r="B13" s="26" t="s">
        <v>79</v>
      </c>
      <c r="C13" s="26" t="s">
        <v>88</v>
      </c>
      <c r="D13" s="39" t="s">
        <v>90</v>
      </c>
      <c r="E13" s="39" t="s">
        <v>91</v>
      </c>
    </row>
    <row r="14" spans="1:5" ht="15">
      <c r="A14" s="24" t="s">
        <v>80</v>
      </c>
      <c r="B14" s="25" t="s">
        <v>81</v>
      </c>
      <c r="C14" s="50">
        <v>1</v>
      </c>
      <c r="D14" s="52"/>
      <c r="E14" s="52"/>
    </row>
    <row r="15" spans="1:5" ht="15">
      <c r="A15" s="24" t="s">
        <v>82</v>
      </c>
      <c r="B15" s="25" t="s">
        <v>83</v>
      </c>
      <c r="C15" s="50">
        <v>1</v>
      </c>
      <c r="D15" s="52"/>
      <c r="E15" s="52"/>
    </row>
    <row r="16" spans="1:5" ht="45">
      <c r="A16" s="24" t="s">
        <v>84</v>
      </c>
      <c r="B16" s="25" t="s">
        <v>118</v>
      </c>
      <c r="C16" s="51"/>
      <c r="D16" s="41"/>
      <c r="E16" s="41"/>
    </row>
    <row r="17" spans="1:5" ht="45">
      <c r="A17" s="24" t="s">
        <v>85</v>
      </c>
      <c r="B17" s="25" t="s">
        <v>119</v>
      </c>
      <c r="C17" s="51"/>
      <c r="D17" s="41"/>
      <c r="E17" s="41"/>
    </row>
    <row r="18" spans="1:5" ht="30">
      <c r="A18" s="24" t="s">
        <v>86</v>
      </c>
      <c r="B18" s="25" t="s">
        <v>120</v>
      </c>
      <c r="C18" s="51"/>
      <c r="D18" s="41"/>
      <c r="E18" s="41"/>
    </row>
  </sheetData>
  <sheetProtection sheet="1" objects="1" scenarios="1" selectLockedCells="1"/>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dimension ref="A1:BA86"/>
  <sheetViews>
    <sheetView workbookViewId="0">
      <pane xSplit="1" ySplit="1" topLeftCell="B62" activePane="bottomRight" state="frozen"/>
      <selection pane="topRight" activeCell="B1" sqref="B1"/>
      <selection pane="bottomLeft" activeCell="A2" sqref="A2"/>
      <selection pane="bottomRight" activeCell="B68" sqref="B68"/>
    </sheetView>
  </sheetViews>
  <sheetFormatPr defaultRowHeight="15.75"/>
  <cols>
    <col min="1" max="1" width="49" style="72" bestFit="1" customWidth="1"/>
    <col min="2" max="51" width="20.7109375" style="3" customWidth="1"/>
    <col min="52" max="52" width="13.7109375" style="3" bestFit="1" customWidth="1"/>
    <col min="53" max="53" width="30" style="7" bestFit="1" customWidth="1"/>
    <col min="54" max="16384" width="9.140625" style="3"/>
  </cols>
  <sheetData>
    <row r="1" spans="1:53" s="35" customFormat="1">
      <c r="A1" s="70" t="s">
        <v>146</v>
      </c>
      <c r="B1" s="33">
        <v>1</v>
      </c>
      <c r="C1" s="33">
        <v>2</v>
      </c>
      <c r="D1" s="33">
        <v>3</v>
      </c>
      <c r="E1" s="33">
        <v>4</v>
      </c>
      <c r="F1" s="33">
        <v>5</v>
      </c>
      <c r="G1" s="33">
        <v>6</v>
      </c>
      <c r="H1" s="33">
        <v>7</v>
      </c>
      <c r="I1" s="33">
        <v>8</v>
      </c>
      <c r="J1" s="33">
        <v>9</v>
      </c>
      <c r="K1" s="33">
        <v>10</v>
      </c>
      <c r="L1" s="33">
        <v>11</v>
      </c>
      <c r="M1" s="33">
        <v>12</v>
      </c>
      <c r="N1" s="33">
        <v>13</v>
      </c>
      <c r="O1" s="33">
        <v>14</v>
      </c>
      <c r="P1" s="33">
        <v>15</v>
      </c>
      <c r="Q1" s="33">
        <v>16</v>
      </c>
      <c r="R1" s="33">
        <v>17</v>
      </c>
      <c r="S1" s="33">
        <v>18</v>
      </c>
      <c r="T1" s="33">
        <v>19</v>
      </c>
      <c r="U1" s="33">
        <v>20</v>
      </c>
      <c r="V1" s="33">
        <v>21</v>
      </c>
      <c r="W1" s="33">
        <v>22</v>
      </c>
      <c r="X1" s="33">
        <v>23</v>
      </c>
      <c r="Y1" s="33">
        <v>24</v>
      </c>
      <c r="Z1" s="33">
        <v>25</v>
      </c>
      <c r="AA1" s="33">
        <v>26</v>
      </c>
      <c r="AB1" s="33">
        <v>27</v>
      </c>
      <c r="AC1" s="33">
        <v>28</v>
      </c>
      <c r="AD1" s="33">
        <v>29</v>
      </c>
      <c r="AE1" s="33">
        <v>30</v>
      </c>
      <c r="AF1" s="33">
        <v>31</v>
      </c>
      <c r="AG1" s="33">
        <v>32</v>
      </c>
      <c r="AH1" s="33">
        <v>33</v>
      </c>
      <c r="AI1" s="33">
        <v>34</v>
      </c>
      <c r="AJ1" s="33">
        <v>35</v>
      </c>
      <c r="AK1" s="33">
        <v>36</v>
      </c>
      <c r="AL1" s="33">
        <v>37</v>
      </c>
      <c r="AM1" s="33">
        <v>38</v>
      </c>
      <c r="AN1" s="33">
        <v>39</v>
      </c>
      <c r="AO1" s="33">
        <v>40</v>
      </c>
      <c r="AP1" s="33">
        <v>41</v>
      </c>
      <c r="AQ1" s="33">
        <v>42</v>
      </c>
      <c r="AR1" s="33">
        <v>43</v>
      </c>
      <c r="AS1" s="33">
        <v>44</v>
      </c>
      <c r="AT1" s="33">
        <v>45</v>
      </c>
      <c r="AU1" s="33">
        <v>46</v>
      </c>
      <c r="AV1" s="33">
        <v>47</v>
      </c>
      <c r="AW1" s="33">
        <v>48</v>
      </c>
      <c r="AX1" s="33">
        <v>49</v>
      </c>
      <c r="AY1" s="33">
        <v>50</v>
      </c>
      <c r="AZ1" s="34" t="s">
        <v>73</v>
      </c>
      <c r="BA1" s="56" t="s">
        <v>67</v>
      </c>
    </row>
    <row r="2" spans="1:53">
      <c r="A2" s="71" t="s">
        <v>0</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1"/>
      <c r="BA2" s="57"/>
    </row>
    <row r="3" spans="1:53">
      <c r="A3" s="71" t="s">
        <v>1</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1"/>
      <c r="BA3" s="57"/>
    </row>
    <row r="4" spans="1:53">
      <c r="A4" s="71" t="s">
        <v>2</v>
      </c>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1"/>
      <c r="BA4" s="57"/>
    </row>
    <row r="5" spans="1:53" ht="39.75" customHeight="1">
      <c r="A5" s="71"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1"/>
      <c r="BA5" s="57"/>
    </row>
    <row r="6" spans="1:53">
      <c r="A6" s="71" t="s">
        <v>4</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1"/>
      <c r="BA6" s="57"/>
    </row>
    <row r="7" spans="1:53">
      <c r="A7" s="71" t="s">
        <v>5</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1"/>
      <c r="BA7" s="57"/>
    </row>
    <row r="8" spans="1:53">
      <c r="A8" s="71" t="s">
        <v>6</v>
      </c>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1"/>
      <c r="BA8" s="57"/>
    </row>
    <row r="9" spans="1:53">
      <c r="A9" s="71" t="s">
        <v>7</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1"/>
      <c r="BA9" s="57"/>
    </row>
    <row r="10" spans="1:53">
      <c r="A10" s="71" t="s">
        <v>8</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1"/>
      <c r="BA10" s="57"/>
    </row>
    <row r="11" spans="1:53">
      <c r="A11" s="71" t="s">
        <v>9</v>
      </c>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1"/>
      <c r="BA11" s="57"/>
    </row>
    <row r="12" spans="1:53">
      <c r="A12" s="71" t="s">
        <v>10</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1"/>
      <c r="BA12" s="57"/>
    </row>
    <row r="13" spans="1:53">
      <c r="A13" s="71" t="s">
        <v>11</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1"/>
      <c r="BA13" s="57"/>
    </row>
    <row r="14" spans="1:53">
      <c r="A14" s="71" t="s">
        <v>12</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1"/>
      <c r="BA14" s="57"/>
    </row>
    <row r="15" spans="1:53">
      <c r="A15" s="71" t="s">
        <v>13</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1"/>
      <c r="BA15" s="57"/>
    </row>
    <row r="16" spans="1:53">
      <c r="A16" s="71" t="s">
        <v>14</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1"/>
      <c r="BA16" s="57"/>
    </row>
    <row r="17" spans="1:53">
      <c r="A17" s="71" t="s">
        <v>15</v>
      </c>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1"/>
      <c r="BA17" s="57"/>
    </row>
    <row r="18" spans="1:53">
      <c r="A18" s="71" t="s">
        <v>16</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1"/>
      <c r="BA18" s="57"/>
    </row>
    <row r="19" spans="1:53">
      <c r="A19" s="71" t="s">
        <v>17</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1"/>
      <c r="BA19" s="57"/>
    </row>
    <row r="20" spans="1:53">
      <c r="A20" s="71" t="s">
        <v>18</v>
      </c>
      <c r="B20" s="53"/>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1"/>
      <c r="BA20" s="57"/>
    </row>
    <row r="21" spans="1:53">
      <c r="A21" s="71" t="s">
        <v>19</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1"/>
      <c r="BA21" s="57"/>
    </row>
    <row r="22" spans="1:53" ht="31.5">
      <c r="A22" s="71" t="s">
        <v>20</v>
      </c>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1"/>
      <c r="BA22" s="57"/>
    </row>
    <row r="23" spans="1:53">
      <c r="A23" s="71" t="s">
        <v>21</v>
      </c>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1"/>
      <c r="BA23" s="57"/>
    </row>
    <row r="24" spans="1:53" ht="31.5">
      <c r="A24" s="71" t="s">
        <v>22</v>
      </c>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1"/>
      <c r="BA24" s="57"/>
    </row>
    <row r="25" spans="1:53" ht="126">
      <c r="A25" s="71" t="s">
        <v>23</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1"/>
      <c r="BA25" s="57"/>
    </row>
    <row r="26" spans="1:53" ht="31.5">
      <c r="A26" s="71" t="s">
        <v>24</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1"/>
      <c r="BA26" s="57"/>
    </row>
    <row r="27" spans="1:53">
      <c r="A27" s="71" t="s">
        <v>25</v>
      </c>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1"/>
      <c r="BA27" s="57"/>
    </row>
    <row r="28" spans="1:53" ht="31.5">
      <c r="A28" s="71" t="s">
        <v>26</v>
      </c>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1"/>
      <c r="BA28" s="57"/>
    </row>
    <row r="29" spans="1:53" ht="31.5">
      <c r="A29" s="71" t="s">
        <v>27</v>
      </c>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1"/>
      <c r="BA29" s="57"/>
    </row>
    <row r="30" spans="1:53" ht="47.25">
      <c r="A30" s="71" t="s">
        <v>28</v>
      </c>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1"/>
      <c r="BA30" s="57"/>
    </row>
    <row r="31" spans="1:53" ht="47.25">
      <c r="A31" s="71" t="s">
        <v>29</v>
      </c>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1"/>
      <c r="BA31" s="57"/>
    </row>
    <row r="32" spans="1:53" ht="31.5">
      <c r="A32" s="71" t="s">
        <v>30</v>
      </c>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1"/>
      <c r="BA32" s="57"/>
    </row>
    <row r="33" spans="1:53" ht="31.5">
      <c r="A33" s="71" t="s">
        <v>31</v>
      </c>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1"/>
      <c r="BA33" s="57"/>
    </row>
    <row r="34" spans="1:53" ht="31.5">
      <c r="A34" s="71" t="s">
        <v>32</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1"/>
      <c r="BA34" s="57"/>
    </row>
    <row r="35" spans="1:53">
      <c r="A35" s="71" t="s">
        <v>33</v>
      </c>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1"/>
      <c r="BA35" s="57"/>
    </row>
    <row r="36" spans="1:53" ht="31.5">
      <c r="A36" s="71" t="s">
        <v>34</v>
      </c>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1"/>
      <c r="BA36" s="57"/>
    </row>
    <row r="37" spans="1:53">
      <c r="A37" s="71" t="s">
        <v>35</v>
      </c>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1"/>
      <c r="BA37" s="57"/>
    </row>
    <row r="38" spans="1:53">
      <c r="A38" s="71" t="s">
        <v>36</v>
      </c>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1"/>
      <c r="BA38" s="57"/>
    </row>
    <row r="39" spans="1:53">
      <c r="A39" s="71" t="s">
        <v>37</v>
      </c>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1"/>
      <c r="BA39" s="57"/>
    </row>
    <row r="40" spans="1:53" ht="47.25">
      <c r="A40" s="71" t="s">
        <v>38</v>
      </c>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1"/>
      <c r="BA40" s="57"/>
    </row>
    <row r="41" spans="1:53">
      <c r="A41" s="71" t="s">
        <v>39</v>
      </c>
      <c r="B41" s="53"/>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1"/>
      <c r="BA41" s="57"/>
    </row>
    <row r="42" spans="1:53">
      <c r="A42" s="71" t="s">
        <v>40</v>
      </c>
      <c r="B42" s="53"/>
      <c r="C42" s="53"/>
      <c r="D42" s="53"/>
      <c r="E42" s="53"/>
      <c r="F42" s="53"/>
      <c r="G42" s="53"/>
      <c r="H42" s="53"/>
      <c r="I42" s="53"/>
      <c r="J42" s="53"/>
      <c r="K42" s="53"/>
      <c r="L42" s="53"/>
      <c r="M42" s="53"/>
      <c r="N42" s="53"/>
      <c r="O42" s="53"/>
      <c r="P42" s="53"/>
      <c r="Q42" s="53"/>
      <c r="R42" s="53"/>
      <c r="S42" s="53"/>
      <c r="T42" s="53"/>
      <c r="U42" s="53"/>
      <c r="V42" s="53"/>
      <c r="W42" s="53"/>
      <c r="X42" s="53"/>
      <c r="Y42" s="53"/>
      <c r="Z42" s="55"/>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1"/>
      <c r="BA42" s="57"/>
    </row>
    <row r="43" spans="1:53">
      <c r="A43" s="71" t="s">
        <v>41</v>
      </c>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1"/>
      <c r="BA43" s="57"/>
    </row>
    <row r="44" spans="1:53">
      <c r="A44" s="71" t="s">
        <v>42</v>
      </c>
      <c r="B44" s="53"/>
      <c r="C44" s="53"/>
      <c r="D44" s="53"/>
      <c r="E44" s="53"/>
      <c r="F44" s="53"/>
      <c r="G44" s="53"/>
      <c r="H44" s="53"/>
      <c r="I44" s="53"/>
      <c r="J44" s="53"/>
      <c r="K44" s="53"/>
      <c r="L44" s="53"/>
      <c r="M44" s="53"/>
      <c r="N44" s="53"/>
      <c r="O44" s="53"/>
      <c r="P44" s="53"/>
      <c r="Q44" s="53"/>
      <c r="R44" s="53"/>
      <c r="S44" s="53"/>
      <c r="T44" s="53"/>
      <c r="U44" s="53"/>
      <c r="V44" s="53"/>
      <c r="W44" s="53"/>
      <c r="X44" s="53"/>
      <c r="Y44" s="53"/>
      <c r="Z44" s="55"/>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1"/>
      <c r="BA44" s="57"/>
    </row>
    <row r="45" spans="1:53" ht="173.25">
      <c r="A45" s="71" t="s">
        <v>133</v>
      </c>
      <c r="B45" s="53"/>
      <c r="C45" s="53"/>
      <c r="D45" s="53"/>
      <c r="E45" s="53"/>
      <c r="F45" s="53"/>
      <c r="G45" s="53"/>
      <c r="H45" s="53"/>
      <c r="I45" s="53"/>
      <c r="J45" s="53"/>
      <c r="K45" s="53"/>
      <c r="L45" s="53"/>
      <c r="M45" s="53"/>
      <c r="N45" s="53"/>
      <c r="O45" s="53"/>
      <c r="P45" s="53"/>
      <c r="Q45" s="53"/>
      <c r="R45" s="53"/>
      <c r="S45" s="53"/>
      <c r="T45" s="53"/>
      <c r="U45" s="53"/>
      <c r="V45" s="53"/>
      <c r="W45" s="53"/>
      <c r="X45" s="53"/>
      <c r="Y45" s="53"/>
      <c r="Z45" s="55"/>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1"/>
      <c r="BA45" s="57"/>
    </row>
    <row r="46" spans="1:53" ht="126">
      <c r="A46" s="71" t="s">
        <v>134</v>
      </c>
      <c r="B46" s="53"/>
      <c r="C46" s="53"/>
      <c r="D46" s="53"/>
      <c r="E46" s="53"/>
      <c r="F46" s="53"/>
      <c r="G46" s="53"/>
      <c r="H46" s="53"/>
      <c r="I46" s="53"/>
      <c r="J46" s="53"/>
      <c r="K46" s="53"/>
      <c r="L46" s="53"/>
      <c r="M46" s="53"/>
      <c r="N46" s="53"/>
      <c r="O46" s="53"/>
      <c r="P46" s="53"/>
      <c r="Q46" s="53"/>
      <c r="R46" s="53"/>
      <c r="S46" s="53"/>
      <c r="T46" s="53"/>
      <c r="U46" s="53"/>
      <c r="V46" s="53"/>
      <c r="W46" s="53"/>
      <c r="X46" s="53"/>
      <c r="Y46" s="53"/>
      <c r="Z46" s="55"/>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1"/>
      <c r="BA46" s="57"/>
    </row>
    <row r="47" spans="1:53">
      <c r="A47" s="71" t="s">
        <v>43</v>
      </c>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8" t="e">
        <f>AVERAGE(B47:AY47)</f>
        <v>#DIV/0!</v>
      </c>
      <c r="BA47" s="57"/>
    </row>
    <row r="48" spans="1:53">
      <c r="A48" s="71" t="s">
        <v>44</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8" t="e">
        <f>AVERAGE(B48:AY48)</f>
        <v>#DIV/0!</v>
      </c>
      <c r="BA48" s="57"/>
    </row>
    <row r="49" spans="1:53">
      <c r="A49" s="71" t="s">
        <v>45</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8" t="e">
        <f>AVERAGE(B49:AY49)</f>
        <v>#DIV/0!</v>
      </c>
      <c r="BA49" s="57"/>
    </row>
    <row r="50" spans="1:53" ht="141.75">
      <c r="A50" s="71" t="s">
        <v>135</v>
      </c>
      <c r="B50" s="53"/>
      <c r="C50" s="53"/>
      <c r="D50" s="53"/>
      <c r="E50" s="53"/>
      <c r="F50" s="53"/>
      <c r="G50" s="53"/>
      <c r="H50" s="53"/>
      <c r="I50" s="53"/>
      <c r="J50" s="53"/>
      <c r="K50" s="53"/>
      <c r="L50" s="53"/>
      <c r="M50" s="53"/>
      <c r="N50" s="53"/>
      <c r="O50" s="53"/>
      <c r="P50" s="53"/>
      <c r="Q50" s="53"/>
      <c r="R50" s="53"/>
      <c r="S50" s="53"/>
      <c r="T50" s="53"/>
      <c r="U50" s="53"/>
      <c r="V50" s="53"/>
      <c r="W50" s="53"/>
      <c r="X50" s="53"/>
      <c r="Y50" s="53"/>
      <c r="Z50" s="55"/>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1"/>
      <c r="BA50" s="57"/>
    </row>
    <row r="51" spans="1:53">
      <c r="A51" s="71" t="s">
        <v>157</v>
      </c>
      <c r="B51" s="53"/>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8" t="e">
        <f>AVERAGE(B51:AY51)</f>
        <v>#DIV/0!</v>
      </c>
      <c r="BA51" s="57"/>
    </row>
    <row r="52" spans="1:53">
      <c r="A52" s="71" t="s">
        <v>136</v>
      </c>
      <c r="B52" s="53"/>
      <c r="C52" s="53"/>
      <c r="D52" s="53"/>
      <c r="E52" s="53"/>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8" t="e">
        <f>AVERAGE(B52:AY52)</f>
        <v>#DIV/0!</v>
      </c>
      <c r="BA52" s="57"/>
    </row>
    <row r="53" spans="1:53">
      <c r="A53" s="71" t="s">
        <v>137</v>
      </c>
      <c r="B53" s="53"/>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8" t="e">
        <f>AVERAGE(B53:AY53)</f>
        <v>#DIV/0!</v>
      </c>
      <c r="BA53" s="57"/>
    </row>
    <row r="54" spans="1:53" ht="126">
      <c r="A54" s="71" t="s">
        <v>138</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1"/>
      <c r="BA54" s="57"/>
    </row>
    <row r="55" spans="1:53">
      <c r="A55" s="71" t="s">
        <v>46</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8" t="e">
        <f>AVERAGE(B55:AY55)</f>
        <v>#DIV/0!</v>
      </c>
      <c r="BA55" s="57"/>
    </row>
    <row r="56" spans="1:53">
      <c r="A56" s="71" t="s">
        <v>158</v>
      </c>
      <c r="B56" s="53"/>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8" t="e">
        <f>AVERAGE(B56:AY56)</f>
        <v>#DIV/0!</v>
      </c>
      <c r="BA56" s="57"/>
    </row>
    <row r="57" spans="1:53">
      <c r="A57" s="71" t="s">
        <v>159</v>
      </c>
      <c r="B57" s="5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8" t="e">
        <f>AVERAGE(B57:AY57)</f>
        <v>#DIV/0!</v>
      </c>
      <c r="BA57" s="57"/>
    </row>
    <row r="58" spans="1:53" ht="126">
      <c r="A58" s="71" t="s">
        <v>139</v>
      </c>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1"/>
      <c r="BA58" s="57"/>
    </row>
    <row r="59" spans="1:53">
      <c r="A59" s="71" t="s">
        <v>47</v>
      </c>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8" t="e">
        <f>AVERAGE(B59:AY59)</f>
        <v>#DIV/0!</v>
      </c>
      <c r="BA59" s="57"/>
    </row>
    <row r="60" spans="1:53">
      <c r="A60" s="71" t="s">
        <v>48</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8" t="e">
        <f>AVERAGE(B60:AY60)</f>
        <v>#DIV/0!</v>
      </c>
      <c r="BA60" s="57"/>
    </row>
    <row r="61" spans="1:53">
      <c r="A61" s="71" t="s">
        <v>49</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8" t="e">
        <f>AVERAGE(B61:AY61)</f>
        <v>#DIV/0!</v>
      </c>
      <c r="BA61" s="57"/>
    </row>
    <row r="62" spans="1:53" ht="141.75">
      <c r="A62" s="71" t="s">
        <v>140</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1"/>
      <c r="BA62" s="57"/>
    </row>
    <row r="63" spans="1:53">
      <c r="A63" s="71" t="s">
        <v>160</v>
      </c>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8" t="e">
        <f>AVERAGE(B63:AY63)</f>
        <v>#DIV/0!</v>
      </c>
      <c r="BA63" s="57"/>
    </row>
    <row r="64" spans="1:53">
      <c r="A64" s="71" t="s">
        <v>51</v>
      </c>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8" t="e">
        <f>AVERAGE(B64:AY64)</f>
        <v>#DIV/0!</v>
      </c>
      <c r="BA64" s="57"/>
    </row>
    <row r="65" spans="1:53">
      <c r="A65" s="71" t="s">
        <v>52</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8" t="e">
        <f>AVERAGE(B65:AY65)</f>
        <v>#DIV/0!</v>
      </c>
      <c r="BA65" s="57"/>
    </row>
    <row r="66" spans="1:53" ht="141.75">
      <c r="A66" s="71" t="s">
        <v>141</v>
      </c>
      <c r="B66" s="53"/>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1"/>
      <c r="BA66" s="57"/>
    </row>
    <row r="67" spans="1:53">
      <c r="A67" s="71" t="s">
        <v>53</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8" t="e">
        <f>AVERAGE(B67:AY67)</f>
        <v>#DIV/0!</v>
      </c>
      <c r="BA67" s="57"/>
    </row>
    <row r="68" spans="1:53">
      <c r="A68" s="71" t="s">
        <v>54</v>
      </c>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8" t="e">
        <f>AVERAGE(B68:AY68)</f>
        <v>#DIV/0!</v>
      </c>
      <c r="BA68" s="57"/>
    </row>
    <row r="69" spans="1:53">
      <c r="A69" s="71" t="s">
        <v>55</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8" t="e">
        <f>AVERAGE(B69:AY69)</f>
        <v>#DIV/0!</v>
      </c>
      <c r="BA69" s="57"/>
    </row>
    <row r="70" spans="1:53" ht="141.75">
      <c r="A70" s="71" t="s">
        <v>142</v>
      </c>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1"/>
      <c r="BA70" s="57"/>
    </row>
    <row r="71" spans="1:53">
      <c r="A71" s="71" t="s">
        <v>57</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8" t="e">
        <f>AVERAGE(B71:AY71)</f>
        <v>#DIV/0!</v>
      </c>
      <c r="BA71" s="57"/>
    </row>
    <row r="72" spans="1:53">
      <c r="A72" s="71" t="s">
        <v>58</v>
      </c>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8" t="e">
        <f>AVERAGE(B72:AY72)</f>
        <v>#DIV/0!</v>
      </c>
      <c r="BA72" s="57"/>
    </row>
    <row r="73" spans="1:53" ht="31.5">
      <c r="A73" s="71" t="s">
        <v>59</v>
      </c>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8" t="e">
        <f>AVERAGE(B73:AY73)</f>
        <v>#DIV/0!</v>
      </c>
      <c r="BA73" s="57"/>
    </row>
    <row r="74" spans="1:53" ht="141.75">
      <c r="A74" s="71" t="s">
        <v>143</v>
      </c>
      <c r="B74" s="53"/>
      <c r="C74" s="53"/>
      <c r="D74" s="53"/>
      <c r="E74" s="53"/>
      <c r="F74" s="53"/>
      <c r="G74" s="53"/>
      <c r="H74" s="53"/>
      <c r="I74" s="53"/>
      <c r="J74" s="53"/>
      <c r="K74" s="53"/>
      <c r="L74" s="53"/>
      <c r="M74" s="53"/>
      <c r="N74" s="53"/>
      <c r="O74" s="53"/>
      <c r="P74" s="53"/>
      <c r="Q74" s="53"/>
      <c r="R74" s="53"/>
      <c r="S74" s="53"/>
      <c r="T74" s="53"/>
      <c r="U74" s="53"/>
      <c r="V74" s="53"/>
      <c r="W74" s="53"/>
      <c r="X74" s="53"/>
      <c r="Y74" s="53"/>
      <c r="Z74" s="55"/>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1"/>
      <c r="BA74" s="57"/>
    </row>
    <row r="75" spans="1:53">
      <c r="A75" s="71" t="s">
        <v>144</v>
      </c>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8" t="e">
        <f t="shared" ref="AZ75:AZ81" si="0">AVERAGE(B75:AY75)</f>
        <v>#DIV/0!</v>
      </c>
      <c r="BA75" s="57"/>
    </row>
    <row r="76" spans="1:53">
      <c r="A76" s="71" t="s">
        <v>145</v>
      </c>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8" t="e">
        <f t="shared" si="0"/>
        <v>#DIV/0!</v>
      </c>
      <c r="BA76" s="57"/>
    </row>
    <row r="77" spans="1:53">
      <c r="A77" s="71" t="s">
        <v>60</v>
      </c>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8" t="e">
        <f t="shared" si="0"/>
        <v>#DIV/0!</v>
      </c>
      <c r="BA77" s="57"/>
    </row>
    <row r="78" spans="1:53">
      <c r="A78" s="71" t="s">
        <v>61</v>
      </c>
      <c r="B78" s="53"/>
      <c r="C78" s="53"/>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8" t="e">
        <f t="shared" si="0"/>
        <v>#DIV/0!</v>
      </c>
      <c r="BA78" s="57"/>
    </row>
    <row r="79" spans="1:53">
      <c r="A79" s="71" t="s">
        <v>62</v>
      </c>
      <c r="B79" s="53"/>
      <c r="C79" s="53"/>
      <c r="D79" s="53"/>
      <c r="E79" s="53"/>
      <c r="F79" s="53"/>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8" t="e">
        <f t="shared" si="0"/>
        <v>#DIV/0!</v>
      </c>
      <c r="BA79" s="57"/>
    </row>
    <row r="80" spans="1:53">
      <c r="A80" s="71" t="s">
        <v>63</v>
      </c>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8" t="e">
        <f t="shared" si="0"/>
        <v>#DIV/0!</v>
      </c>
      <c r="BA80" s="57"/>
    </row>
    <row r="81" spans="1:53">
      <c r="A81" s="71" t="s">
        <v>64</v>
      </c>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8" t="e">
        <f t="shared" si="0"/>
        <v>#DIV/0!</v>
      </c>
      <c r="BA81" s="57"/>
    </row>
    <row r="82" spans="1:53" ht="47.25">
      <c r="A82" s="71" t="s">
        <v>96</v>
      </c>
      <c r="B82" s="53"/>
      <c r="C82" s="53"/>
      <c r="D82" s="53"/>
      <c r="E82" s="53"/>
      <c r="F82" s="53"/>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1"/>
      <c r="BA82" s="57"/>
    </row>
    <row r="84" spans="1:53">
      <c r="A84" s="73"/>
    </row>
    <row r="86" spans="1:53">
      <c r="A86" s="73"/>
    </row>
  </sheetData>
  <sheetProtection sheet="1" objects="1" scenarios="1" selectLockedCells="1"/>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D45"/>
  <sheetViews>
    <sheetView zoomScaleNormal="100" workbookViewId="0">
      <pane ySplit="1" topLeftCell="A2" activePane="bottomLeft" state="frozen"/>
      <selection pane="bottomLeft" activeCell="C2" sqref="C2"/>
    </sheetView>
  </sheetViews>
  <sheetFormatPr defaultColWidth="32.5703125" defaultRowHeight="51" customHeight="1"/>
  <cols>
    <col min="1" max="1" width="55.7109375" style="75" customWidth="1"/>
    <col min="2" max="2" width="36.28515625" style="75" customWidth="1"/>
    <col min="3" max="16384" width="32.5703125" style="2"/>
  </cols>
  <sheetData>
    <row r="1" spans="1:4" s="11" customFormat="1" ht="51" customHeight="1">
      <c r="A1" s="30" t="s">
        <v>71</v>
      </c>
      <c r="B1" s="12" t="s">
        <v>70</v>
      </c>
      <c r="C1" s="13" t="s">
        <v>69</v>
      </c>
      <c r="D1" s="15"/>
    </row>
    <row r="2" spans="1:4" s="11" customFormat="1" ht="25.5" customHeight="1">
      <c r="A2" s="10" t="s">
        <v>0</v>
      </c>
      <c r="B2" s="17"/>
      <c r="C2" s="58"/>
      <c r="D2" s="15"/>
    </row>
    <row r="3" spans="1:4" s="11" customFormat="1" ht="51" customHeight="1">
      <c r="A3" s="10" t="s">
        <v>65</v>
      </c>
      <c r="B3" s="18"/>
      <c r="C3" s="58"/>
      <c r="D3" s="15"/>
    </row>
    <row r="4" spans="1:4" s="11" customFormat="1" ht="39" customHeight="1">
      <c r="A4" s="10" t="s">
        <v>97</v>
      </c>
      <c r="B4" s="17"/>
      <c r="C4" s="58"/>
      <c r="D4" s="15"/>
    </row>
    <row r="5" spans="1:4" s="11" customFormat="1" ht="104.25" customHeight="1">
      <c r="A5" s="79" t="s">
        <v>147</v>
      </c>
      <c r="B5" s="79"/>
      <c r="C5" s="14"/>
      <c r="D5" s="15"/>
    </row>
    <row r="6" spans="1:4" s="11" customFormat="1" ht="68.25" customHeight="1">
      <c r="A6" s="80" t="s">
        <v>148</v>
      </c>
      <c r="B6" s="81"/>
      <c r="C6" s="14"/>
      <c r="D6" s="15"/>
    </row>
    <row r="7" spans="1:4" ht="24.75" customHeight="1">
      <c r="A7" s="6" t="str">
        <f>'Survey - COOK'!A47</f>
        <v>Boiling performance (rice making)</v>
      </c>
      <c r="B7" s="77"/>
      <c r="C7" s="59"/>
      <c r="D7" s="5"/>
    </row>
    <row r="8" spans="1:4" ht="21.75" customHeight="1">
      <c r="A8" s="6" t="str">
        <f>'Survey - COOK'!A48</f>
        <v>Roasting performance (roti making)</v>
      </c>
      <c r="B8" s="77"/>
      <c r="C8" s="59"/>
      <c r="D8" s="5"/>
    </row>
    <row r="9" spans="1:4" ht="23.25" customHeight="1">
      <c r="A9" s="6" t="str">
        <f>'Survey - COOK'!A49</f>
        <v>Frying performance (use of kadhai)</v>
      </c>
      <c r="B9" s="77"/>
      <c r="C9" s="59"/>
      <c r="D9" s="5"/>
    </row>
    <row r="10" spans="1:4" ht="81.75" customHeight="1">
      <c r="A10" s="82" t="s">
        <v>149</v>
      </c>
      <c r="B10" s="83"/>
      <c r="C10" s="4"/>
      <c r="D10" s="5"/>
    </row>
    <row r="11" spans="1:4" ht="22.5" customHeight="1">
      <c r="A11" s="6" t="str">
        <f>'Survey - COOK'!A51</f>
        <v>Ability to modulate heat input to cooking pot</v>
      </c>
      <c r="B11" s="77"/>
      <c r="C11" s="59"/>
      <c r="D11" s="5"/>
    </row>
    <row r="12" spans="1:4" ht="24.75" customHeight="1">
      <c r="A12" s="6" t="str">
        <f>'Survey - COOK'!A52</f>
        <v>Ability to cook multiple items simultaneously</v>
      </c>
      <c r="B12" s="77"/>
      <c r="C12" s="59"/>
      <c r="D12" s="5"/>
    </row>
    <row r="13" spans="1:4" ht="22.5" customHeight="1">
      <c r="A13" s="6" t="str">
        <f>'Survey - COOK'!A53</f>
        <v>Ability to deliver non-cooking thermal services</v>
      </c>
      <c r="B13" s="77"/>
      <c r="C13" s="59"/>
      <c r="D13" s="5"/>
    </row>
    <row r="14" spans="1:4" ht="68.25" customHeight="1">
      <c r="A14" s="78" t="s">
        <v>138</v>
      </c>
      <c r="B14" s="78"/>
      <c r="C14" s="4"/>
      <c r="D14" s="5"/>
    </row>
    <row r="15" spans="1:4" ht="27" customHeight="1">
      <c r="A15" s="6" t="str">
        <f>'Survey - COOK'!A55</f>
        <v>Operating expense of the device</v>
      </c>
      <c r="B15" s="77"/>
      <c r="C15" s="59"/>
      <c r="D15" s="5"/>
    </row>
    <row r="16" spans="1:4" ht="35.25" customHeight="1">
      <c r="A16" s="6" t="str">
        <f>'Survey - COOK'!A56</f>
        <v>Capital cost of the device</v>
      </c>
      <c r="B16" s="77"/>
      <c r="C16" s="59"/>
      <c r="D16" s="5"/>
    </row>
    <row r="17" spans="1:4" ht="25.5" customHeight="1">
      <c r="A17" s="6" t="str">
        <f>'Survey - COOK'!A57</f>
        <v>Possible direct earning from use</v>
      </c>
      <c r="B17" s="77"/>
      <c r="C17" s="59"/>
      <c r="D17" s="5"/>
    </row>
    <row r="18" spans="1:4" ht="69" customHeight="1">
      <c r="A18" s="78" t="s">
        <v>150</v>
      </c>
      <c r="B18" s="78"/>
      <c r="C18" s="4"/>
      <c r="D18" s="5"/>
    </row>
    <row r="19" spans="1:4" ht="29.25" customHeight="1">
      <c r="A19" s="6" t="str">
        <f>'Survey - COOK'!A59</f>
        <v>Smoke and soot emissions</v>
      </c>
      <c r="B19" s="77"/>
      <c r="C19" s="59"/>
      <c r="D19" s="5"/>
    </row>
    <row r="20" spans="1:4" ht="27" customHeight="1">
      <c r="A20" s="6" t="str">
        <f>'Survey - COOK'!A60</f>
        <v>Stability of the device during use</v>
      </c>
      <c r="B20" s="77"/>
      <c r="C20" s="59"/>
      <c r="D20" s="5"/>
    </row>
    <row r="21" spans="1:4" ht="24.75" customHeight="1">
      <c r="A21" s="6" t="str">
        <f>'Survey - COOK'!A61</f>
        <v>Temperature of outer body of device</v>
      </c>
      <c r="B21" s="77"/>
      <c r="C21" s="59"/>
      <c r="D21" s="5"/>
    </row>
    <row r="22" spans="1:4" ht="39" customHeight="1">
      <c r="A22" s="78" t="s">
        <v>50</v>
      </c>
      <c r="B22" s="78"/>
      <c r="C22" s="4"/>
      <c r="D22" s="5"/>
    </row>
    <row r="23" spans="1:4" ht="28.5" customHeight="1">
      <c r="A23" s="6" t="str">
        <f>'Survey - COOK'!A63</f>
        <v>Durability / Expected life in years</v>
      </c>
      <c r="B23" s="77"/>
      <c r="C23" s="59"/>
      <c r="D23" s="5"/>
    </row>
    <row r="24" spans="1:4" ht="29.25" customHeight="1">
      <c r="A24" s="6" t="str">
        <f>'Survey - COOK'!A64</f>
        <v>Support to user offered by manufacturer</v>
      </c>
      <c r="B24" s="77"/>
      <c r="C24" s="59"/>
      <c r="D24" s="5"/>
    </row>
    <row r="25" spans="1:4" ht="25.5" customHeight="1">
      <c r="A25" s="6" t="str">
        <f>'Survey - COOK'!A65</f>
        <v>Production capacity of the manufacturer</v>
      </c>
      <c r="B25" s="77"/>
      <c r="C25" s="59"/>
      <c r="D25" s="5"/>
    </row>
    <row r="26" spans="1:4" ht="36" customHeight="1">
      <c r="A26" s="78" t="s">
        <v>66</v>
      </c>
      <c r="B26" s="78"/>
      <c r="C26" s="4"/>
      <c r="D26" s="5"/>
    </row>
    <row r="27" spans="1:4" ht="25.5" customHeight="1">
      <c r="A27" s="6" t="str">
        <f>'Survey - COOK'!A67</f>
        <v>Energy Efficiency</v>
      </c>
      <c r="B27" s="77"/>
      <c r="C27" s="59"/>
      <c r="D27" s="5"/>
    </row>
    <row r="28" spans="1:4" ht="24.75" customHeight="1">
      <c r="A28" s="6" t="str">
        <f>'Survey - COOK'!A68</f>
        <v>Carbon Emission Reduction</v>
      </c>
      <c r="B28" s="77"/>
      <c r="C28" s="59"/>
      <c r="D28" s="5"/>
    </row>
    <row r="29" spans="1:4" ht="25.5" customHeight="1">
      <c r="A29" s="6" t="str">
        <f>'Survey - COOK'!A69</f>
        <v>Carbon Footprint of the device over its lifecycle</v>
      </c>
      <c r="B29" s="77"/>
      <c r="C29" s="59"/>
      <c r="D29" s="5"/>
    </row>
    <row r="30" spans="1:4" ht="51" customHeight="1">
      <c r="A30" s="78" t="s">
        <v>56</v>
      </c>
      <c r="B30" s="78"/>
      <c r="C30" s="4"/>
      <c r="D30" s="5"/>
    </row>
    <row r="31" spans="1:4" ht="27.75" customHeight="1">
      <c r="A31" s="6" t="str">
        <f>'Survey - COOK'!A71</f>
        <v>Possibility of using with a range of fuel types</v>
      </c>
      <c r="B31" s="77"/>
      <c r="C31" s="59"/>
      <c r="D31" s="5"/>
    </row>
    <row r="32" spans="1:4" ht="27.75" customHeight="1">
      <c r="A32" s="6" t="str">
        <f>'Survey - COOK'!A72</f>
        <v>Possibility of procuring fuel locally</v>
      </c>
      <c r="B32" s="77"/>
      <c r="C32" s="59"/>
      <c r="D32" s="5"/>
    </row>
    <row r="33" spans="1:4" ht="27.75" customHeight="1">
      <c r="A33" s="6" t="str">
        <f>'Survey - COOK'!A73</f>
        <v>Processing of fuel required/not required by user</v>
      </c>
      <c r="B33" s="77"/>
      <c r="C33" s="59"/>
      <c r="D33" s="5"/>
    </row>
    <row r="34" spans="1:4" ht="86.25" customHeight="1">
      <c r="A34" s="78" t="s">
        <v>151</v>
      </c>
      <c r="B34" s="78"/>
      <c r="C34" s="4"/>
      <c r="D34" s="5"/>
    </row>
    <row r="35" spans="1:4" ht="26.25" customHeight="1">
      <c r="A35" s="6" t="str">
        <f>'Survey - COOK'!A75</f>
        <v>Versatility_1</v>
      </c>
      <c r="B35" s="77"/>
      <c r="C35" s="59"/>
      <c r="D35" s="5"/>
    </row>
    <row r="36" spans="1:4" ht="26.25" customHeight="1">
      <c r="A36" s="6" t="str">
        <f>'Survey - COOK'!A76</f>
        <v>Versatility_2</v>
      </c>
      <c r="B36" s="77"/>
      <c r="C36" s="59"/>
      <c r="D36" s="5"/>
    </row>
    <row r="37" spans="1:4" ht="25.5" customHeight="1">
      <c r="A37" s="6" t="str">
        <f>'Survey - COOK'!A77</f>
        <v>Economics</v>
      </c>
      <c r="B37" s="77"/>
      <c r="C37" s="59"/>
      <c r="D37" s="5"/>
    </row>
    <row r="38" spans="1:4" ht="27" customHeight="1">
      <c r="A38" s="6" t="str">
        <f>'Survey - COOK'!A78</f>
        <v>Safety</v>
      </c>
      <c r="B38" s="77"/>
      <c r="C38" s="59"/>
      <c r="D38" s="5"/>
    </row>
    <row r="39" spans="1:4" ht="25.5" customHeight="1">
      <c r="A39" s="6" t="str">
        <f>'Survey - COOK'!A79</f>
        <v>Device supply and support</v>
      </c>
      <c r="B39" s="77"/>
      <c r="C39" s="59"/>
      <c r="D39" s="5"/>
    </row>
    <row r="40" spans="1:4" ht="21.75" customHeight="1">
      <c r="A40" s="6" t="str">
        <f>'Survey - COOK'!A80</f>
        <v>Environmental impacts</v>
      </c>
      <c r="B40" s="77"/>
      <c r="C40" s="59"/>
      <c r="D40" s="5"/>
    </row>
    <row r="41" spans="1:4" ht="22.5" customHeight="1">
      <c r="A41" s="6" t="str">
        <f>'Survey - COOK'!A81</f>
        <v>Fuel/energy source related issues</v>
      </c>
      <c r="B41" s="77"/>
      <c r="C41" s="59"/>
      <c r="D41" s="5"/>
    </row>
    <row r="42" spans="1:4" ht="36.75" customHeight="1">
      <c r="A42" s="78" t="s">
        <v>98</v>
      </c>
      <c r="B42" s="78"/>
      <c r="C42" s="59"/>
      <c r="D42" s="5"/>
    </row>
    <row r="43" spans="1:4" ht="18.75" customHeight="1"/>
    <row r="44" spans="1:4" ht="18" customHeight="1"/>
    <row r="45" spans="1:4" ht="17.25" customHeight="1"/>
  </sheetData>
  <sheetProtection sheet="1" objects="1" scenarios="1" selectLockedCells="1"/>
  <mergeCells count="10">
    <mergeCell ref="A30:B30"/>
    <mergeCell ref="A34:B34"/>
    <mergeCell ref="A42:B42"/>
    <mergeCell ref="A5:B5"/>
    <mergeCell ref="A6:B6"/>
    <mergeCell ref="A10:B10"/>
    <mergeCell ref="A14:B14"/>
    <mergeCell ref="A18:B18"/>
    <mergeCell ref="A22:B22"/>
    <mergeCell ref="A26:B26"/>
  </mergeCells>
  <phoneticPr fontId="2"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BA86"/>
  <sheetViews>
    <sheetView zoomScale="85" zoomScaleNormal="85" workbookViewId="0">
      <pane xSplit="1" ySplit="1" topLeftCell="AT2" activePane="bottomRight" state="frozen"/>
      <selection pane="topRight" activeCell="B1" sqref="B1"/>
      <selection pane="bottomLeft" activeCell="A2" sqref="A2"/>
      <selection pane="bottomRight" activeCell="BA1" sqref="BA1"/>
    </sheetView>
  </sheetViews>
  <sheetFormatPr defaultRowHeight="15.75"/>
  <cols>
    <col min="1" max="1" width="49" style="72" bestFit="1" customWidth="1"/>
    <col min="2" max="51" width="20.7109375" style="3" customWidth="1"/>
    <col min="52" max="52" width="13.7109375" style="3" bestFit="1" customWidth="1"/>
    <col min="53" max="53" width="30" style="7" bestFit="1" customWidth="1"/>
    <col min="54" max="16384" width="9.140625" style="3"/>
  </cols>
  <sheetData>
    <row r="1" spans="1:53">
      <c r="A1" s="70" t="s">
        <v>152</v>
      </c>
      <c r="B1" s="31">
        <v>1</v>
      </c>
      <c r="C1" s="31">
        <v>2</v>
      </c>
      <c r="D1" s="31">
        <v>3</v>
      </c>
      <c r="E1" s="31">
        <v>4</v>
      </c>
      <c r="F1" s="31">
        <v>5</v>
      </c>
      <c r="G1" s="31">
        <v>6</v>
      </c>
      <c r="H1" s="31">
        <v>7</v>
      </c>
      <c r="I1" s="31">
        <v>8</v>
      </c>
      <c r="J1" s="31">
        <v>9</v>
      </c>
      <c r="K1" s="31">
        <v>10</v>
      </c>
      <c r="L1" s="31">
        <v>11</v>
      </c>
      <c r="M1" s="31">
        <v>12</v>
      </c>
      <c r="N1" s="31">
        <v>13</v>
      </c>
      <c r="O1" s="31">
        <v>14</v>
      </c>
      <c r="P1" s="31">
        <v>15</v>
      </c>
      <c r="Q1" s="31">
        <v>16</v>
      </c>
      <c r="R1" s="31">
        <v>17</v>
      </c>
      <c r="S1" s="31">
        <v>18</v>
      </c>
      <c r="T1" s="31">
        <v>19</v>
      </c>
      <c r="U1" s="31">
        <v>20</v>
      </c>
      <c r="V1" s="31">
        <v>21</v>
      </c>
      <c r="W1" s="31">
        <v>22</v>
      </c>
      <c r="X1" s="31">
        <v>23</v>
      </c>
      <c r="Y1" s="31">
        <v>24</v>
      </c>
      <c r="Z1" s="31">
        <v>25</v>
      </c>
      <c r="AA1" s="31">
        <v>26</v>
      </c>
      <c r="AB1" s="31">
        <v>27</v>
      </c>
      <c r="AC1" s="31">
        <v>28</v>
      </c>
      <c r="AD1" s="31">
        <v>29</v>
      </c>
      <c r="AE1" s="31">
        <v>30</v>
      </c>
      <c r="AF1" s="31">
        <v>31</v>
      </c>
      <c r="AG1" s="31">
        <v>32</v>
      </c>
      <c r="AH1" s="31">
        <v>33</v>
      </c>
      <c r="AI1" s="31">
        <v>34</v>
      </c>
      <c r="AJ1" s="31">
        <v>35</v>
      </c>
      <c r="AK1" s="31">
        <v>36</v>
      </c>
      <c r="AL1" s="31">
        <v>37</v>
      </c>
      <c r="AM1" s="31">
        <v>38</v>
      </c>
      <c r="AN1" s="31">
        <v>39</v>
      </c>
      <c r="AO1" s="31">
        <v>40</v>
      </c>
      <c r="AP1" s="31">
        <v>41</v>
      </c>
      <c r="AQ1" s="31">
        <v>42</v>
      </c>
      <c r="AR1" s="31">
        <v>43</v>
      </c>
      <c r="AS1" s="31">
        <v>44</v>
      </c>
      <c r="AT1" s="31">
        <v>45</v>
      </c>
      <c r="AU1" s="31">
        <v>46</v>
      </c>
      <c r="AV1" s="31"/>
      <c r="AW1" s="31">
        <v>48</v>
      </c>
      <c r="AX1" s="31">
        <v>49</v>
      </c>
      <c r="AY1" s="31">
        <v>50</v>
      </c>
      <c r="AZ1" s="32" t="s">
        <v>73</v>
      </c>
      <c r="BA1" s="62" t="s">
        <v>67</v>
      </c>
    </row>
    <row r="2" spans="1:53">
      <c r="A2" s="71" t="s">
        <v>0</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1"/>
      <c r="BA2" s="57"/>
    </row>
    <row r="3" spans="1:53">
      <c r="A3" s="71" t="s">
        <v>1</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1"/>
      <c r="BA3" s="57"/>
    </row>
    <row r="4" spans="1:53">
      <c r="A4" s="71" t="s">
        <v>2</v>
      </c>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1"/>
      <c r="BA4" s="57"/>
    </row>
    <row r="5" spans="1:53" ht="39.75" customHeight="1">
      <c r="A5" s="71"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1"/>
      <c r="BA5" s="57"/>
    </row>
    <row r="6" spans="1:53">
      <c r="A6" s="71" t="s">
        <v>4</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1"/>
      <c r="BA6" s="57"/>
    </row>
    <row r="7" spans="1:53">
      <c r="A7" s="71" t="s">
        <v>5</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1"/>
      <c r="BA7" s="57"/>
    </row>
    <row r="8" spans="1:53">
      <c r="A8" s="71" t="s">
        <v>6</v>
      </c>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1"/>
      <c r="BA8" s="57"/>
    </row>
    <row r="9" spans="1:53">
      <c r="A9" s="71" t="s">
        <v>7</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1"/>
      <c r="BA9" s="57"/>
    </row>
    <row r="10" spans="1:53">
      <c r="A10" s="71" t="s">
        <v>8</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1"/>
      <c r="BA10" s="57"/>
    </row>
    <row r="11" spans="1:53">
      <c r="A11" s="71" t="s">
        <v>9</v>
      </c>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1"/>
      <c r="BA11" s="57"/>
    </row>
    <row r="12" spans="1:53">
      <c r="A12" s="71" t="s">
        <v>10</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1"/>
      <c r="BA12" s="57"/>
    </row>
    <row r="13" spans="1:53">
      <c r="A13" s="71" t="s">
        <v>11</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1"/>
      <c r="BA13" s="57"/>
    </row>
    <row r="14" spans="1:53">
      <c r="A14" s="71" t="s">
        <v>12</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1"/>
      <c r="BA14" s="57"/>
    </row>
    <row r="15" spans="1:53">
      <c r="A15" s="71" t="s">
        <v>13</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1"/>
      <c r="BA15" s="57"/>
    </row>
    <row r="16" spans="1:53">
      <c r="A16" s="71" t="s">
        <v>14</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1"/>
      <c r="BA16" s="57"/>
    </row>
    <row r="17" spans="1:53">
      <c r="A17" s="71" t="s">
        <v>15</v>
      </c>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1"/>
      <c r="BA17" s="57"/>
    </row>
    <row r="18" spans="1:53">
      <c r="A18" s="71" t="s">
        <v>16</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1"/>
      <c r="BA18" s="57"/>
    </row>
    <row r="19" spans="1:53">
      <c r="A19" s="71" t="s">
        <v>17</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1"/>
      <c r="BA19" s="57"/>
    </row>
    <row r="20" spans="1:53">
      <c r="A20" s="71" t="s">
        <v>18</v>
      </c>
      <c r="B20" s="53"/>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1"/>
      <c r="BA20" s="57"/>
    </row>
    <row r="21" spans="1:53">
      <c r="A21" s="71" t="s">
        <v>19</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1"/>
      <c r="BA21" s="57"/>
    </row>
    <row r="22" spans="1:53" ht="31.5">
      <c r="A22" s="71" t="s">
        <v>20</v>
      </c>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1"/>
      <c r="BA22" s="57"/>
    </row>
    <row r="23" spans="1:53">
      <c r="A23" s="71" t="s">
        <v>21</v>
      </c>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1"/>
      <c r="BA23" s="57"/>
    </row>
    <row r="24" spans="1:53" ht="31.5">
      <c r="A24" s="71" t="s">
        <v>22</v>
      </c>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1"/>
      <c r="BA24" s="57"/>
    </row>
    <row r="25" spans="1:53" ht="126">
      <c r="A25" s="71" t="s">
        <v>23</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1"/>
      <c r="BA25" s="57"/>
    </row>
    <row r="26" spans="1:53" ht="31.5">
      <c r="A26" s="71" t="s">
        <v>24</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1"/>
      <c r="BA26" s="57"/>
    </row>
    <row r="27" spans="1:53">
      <c r="A27" s="71" t="s">
        <v>25</v>
      </c>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1"/>
      <c r="BA27" s="57"/>
    </row>
    <row r="28" spans="1:53" ht="31.5">
      <c r="A28" s="71" t="s">
        <v>26</v>
      </c>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1"/>
      <c r="BA28" s="57"/>
    </row>
    <row r="29" spans="1:53" ht="31.5">
      <c r="A29" s="71" t="s">
        <v>27</v>
      </c>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1"/>
      <c r="BA29" s="57"/>
    </row>
    <row r="30" spans="1:53" ht="47.25">
      <c r="A30" s="71" t="s">
        <v>28</v>
      </c>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1"/>
      <c r="BA30" s="57"/>
    </row>
    <row r="31" spans="1:53" ht="47.25">
      <c r="A31" s="71" t="s">
        <v>29</v>
      </c>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1"/>
      <c r="BA31" s="57"/>
    </row>
    <row r="32" spans="1:53" ht="31.5">
      <c r="A32" s="71" t="s">
        <v>30</v>
      </c>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1"/>
      <c r="BA32" s="57"/>
    </row>
    <row r="33" spans="1:53" ht="31.5">
      <c r="A33" s="71" t="s">
        <v>31</v>
      </c>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1"/>
      <c r="BA33" s="57"/>
    </row>
    <row r="34" spans="1:53" ht="31.5">
      <c r="A34" s="71" t="s">
        <v>32</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1"/>
      <c r="BA34" s="57"/>
    </row>
    <row r="35" spans="1:53">
      <c r="A35" s="71" t="s">
        <v>33</v>
      </c>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1"/>
      <c r="BA35" s="57"/>
    </row>
    <row r="36" spans="1:53" ht="31.5">
      <c r="A36" s="71" t="s">
        <v>34</v>
      </c>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1"/>
      <c r="BA36" s="57"/>
    </row>
    <row r="37" spans="1:53">
      <c r="A37" s="71" t="s">
        <v>35</v>
      </c>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1"/>
      <c r="BA37" s="57"/>
    </row>
    <row r="38" spans="1:53">
      <c r="A38" s="71" t="s">
        <v>36</v>
      </c>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1"/>
      <c r="BA38" s="57"/>
    </row>
    <row r="39" spans="1:53">
      <c r="A39" s="71" t="s">
        <v>37</v>
      </c>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1"/>
      <c r="BA39" s="57"/>
    </row>
    <row r="40" spans="1:53" ht="47.25">
      <c r="A40" s="71" t="s">
        <v>38</v>
      </c>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1"/>
      <c r="BA40" s="57"/>
    </row>
    <row r="41" spans="1:53">
      <c r="A41" s="71" t="s">
        <v>39</v>
      </c>
      <c r="B41" s="53"/>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1"/>
      <c r="BA41" s="57"/>
    </row>
    <row r="42" spans="1:53">
      <c r="A42" s="71" t="s">
        <v>40</v>
      </c>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1"/>
      <c r="BA42" s="57"/>
    </row>
    <row r="43" spans="1:53">
      <c r="A43" s="71" t="s">
        <v>41</v>
      </c>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1"/>
      <c r="BA43" s="57"/>
    </row>
    <row r="44" spans="1:53">
      <c r="A44" s="71" t="s">
        <v>42</v>
      </c>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1"/>
      <c r="BA44" s="57"/>
    </row>
    <row r="45" spans="1:53" ht="173.25">
      <c r="A45" s="71" t="s">
        <v>133</v>
      </c>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1"/>
      <c r="BA45" s="57"/>
    </row>
    <row r="46" spans="1:53" ht="126">
      <c r="A46" s="71" t="s">
        <v>134</v>
      </c>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1"/>
      <c r="BA46" s="57"/>
    </row>
    <row r="47" spans="1:53">
      <c r="A47" s="71" t="str">
        <f>'Survey - COOK'!A47</f>
        <v>Boiling performance (rice making)</v>
      </c>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29" t="e">
        <f>AVERAGE(B47:AY47)*'PRIMARY INFORMATION'!C15</f>
        <v>#DIV/0!</v>
      </c>
      <c r="BA47" s="57"/>
    </row>
    <row r="48" spans="1:53">
      <c r="A48" s="71" t="str">
        <f>'Survey - COOK'!A48</f>
        <v>Roasting performance (roti making)</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29" t="e">
        <f t="shared" ref="AZ48:AZ49" si="0">AVERAGE(B48:AY48)</f>
        <v>#DIV/0!</v>
      </c>
      <c r="BA48" s="57"/>
    </row>
    <row r="49" spans="1:53">
      <c r="A49" s="71" t="str">
        <f>'Survey - COOK'!A49</f>
        <v>Frying performance (use of kadhai)</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29" t="e">
        <f t="shared" si="0"/>
        <v>#DIV/0!</v>
      </c>
      <c r="BA49" s="57"/>
    </row>
    <row r="50" spans="1:53" ht="141.75">
      <c r="A50" s="71" t="s">
        <v>135</v>
      </c>
      <c r="B50" s="53"/>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1"/>
      <c r="BA50" s="57"/>
    </row>
    <row r="51" spans="1:53">
      <c r="A51" s="71" t="str">
        <f>'Survey - COOK'!A51</f>
        <v>Ability to modulate heat input to cooking pot</v>
      </c>
      <c r="B51" s="53"/>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29" t="e">
        <f>AVERAGE(B51:AY51)</f>
        <v>#DIV/0!</v>
      </c>
      <c r="BA51" s="57"/>
    </row>
    <row r="52" spans="1:53">
      <c r="A52" s="71" t="str">
        <f>'Survey - COOK'!A52</f>
        <v>Ability to cook multiple items simultaneously</v>
      </c>
      <c r="B52" s="53"/>
      <c r="C52" s="53"/>
      <c r="D52" s="53"/>
      <c r="E52" s="53"/>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29" t="e">
        <f t="shared" ref="AZ52:AZ53" si="1">AVERAGE(B52:AY52)</f>
        <v>#DIV/0!</v>
      </c>
      <c r="BA52" s="57"/>
    </row>
    <row r="53" spans="1:53">
      <c r="A53" s="71" t="str">
        <f>'Survey - COOK'!A53</f>
        <v>Ability to deliver non-cooking thermal services</v>
      </c>
      <c r="B53" s="53"/>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29" t="e">
        <f t="shared" si="1"/>
        <v>#DIV/0!</v>
      </c>
      <c r="BA53" s="57"/>
    </row>
    <row r="54" spans="1:53" ht="126">
      <c r="A54" s="71" t="s">
        <v>138</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1"/>
      <c r="BA54" s="57"/>
    </row>
    <row r="55" spans="1:53">
      <c r="A55" s="71" t="str">
        <f>'Survey - COOK'!A55</f>
        <v>Operating expense of the device</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29" t="e">
        <f>AVERAGE(B55:AY55)</f>
        <v>#DIV/0!</v>
      </c>
      <c r="BA55" s="57"/>
    </row>
    <row r="56" spans="1:53">
      <c r="A56" s="71" t="str">
        <f>'Survey - COOK'!A56</f>
        <v>Capital cost of the device</v>
      </c>
      <c r="B56" s="53"/>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29" t="e">
        <f t="shared" ref="AZ56:AZ57" si="2">AVERAGE(B56:AY56)</f>
        <v>#DIV/0!</v>
      </c>
      <c r="BA56" s="57"/>
    </row>
    <row r="57" spans="1:53">
      <c r="A57" s="71" t="str">
        <f>'Survey - COOK'!A57</f>
        <v>Possible direct earning from use</v>
      </c>
      <c r="B57" s="5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29" t="e">
        <f t="shared" si="2"/>
        <v>#DIV/0!</v>
      </c>
      <c r="BA57" s="57"/>
    </row>
    <row r="58" spans="1:53" ht="126">
      <c r="A58" s="71" t="s">
        <v>139</v>
      </c>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1"/>
      <c r="BA58" s="57"/>
    </row>
    <row r="59" spans="1:53">
      <c r="A59" s="71" t="s">
        <v>47</v>
      </c>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29" t="e">
        <f t="shared" ref="AZ59:AZ61" si="3">AVERAGE(B59:AY59)</f>
        <v>#DIV/0!</v>
      </c>
      <c r="BA59" s="57"/>
    </row>
    <row r="60" spans="1:53">
      <c r="A60" s="71" t="str">
        <f>'Survey - COOK'!A60</f>
        <v>Stability of the device during use</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29" t="e">
        <f t="shared" si="3"/>
        <v>#DIV/0!</v>
      </c>
      <c r="BA60" s="57"/>
    </row>
    <row r="61" spans="1:53">
      <c r="A61" s="71" t="str">
        <f>'Survey - COOK'!A61</f>
        <v>Temperature of outer body of device</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29" t="e">
        <f t="shared" si="3"/>
        <v>#DIV/0!</v>
      </c>
      <c r="BA61" s="57"/>
    </row>
    <row r="62" spans="1:53" ht="141.75">
      <c r="A62" s="71" t="s">
        <v>140</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1"/>
      <c r="BA62" s="57"/>
    </row>
    <row r="63" spans="1:53">
      <c r="A63" s="71" t="str">
        <f>'Survey - COOK'!A63</f>
        <v>Durability / Expected life in years</v>
      </c>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29" t="e">
        <f t="shared" ref="AZ63:AZ65" si="4">AVERAGE(B63:AY63)</f>
        <v>#DIV/0!</v>
      </c>
      <c r="BA63" s="57"/>
    </row>
    <row r="64" spans="1:53">
      <c r="A64" s="71" t="str">
        <f>'Survey - COOK'!A64</f>
        <v>Support to user offered by manufacturer</v>
      </c>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29" t="e">
        <f t="shared" si="4"/>
        <v>#DIV/0!</v>
      </c>
      <c r="BA64" s="57"/>
    </row>
    <row r="65" spans="1:53">
      <c r="A65" s="71" t="str">
        <f>'Survey - COOK'!A65</f>
        <v>Production capacity of the manufacturer</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29" t="e">
        <f t="shared" si="4"/>
        <v>#DIV/0!</v>
      </c>
      <c r="BA65" s="57"/>
    </row>
    <row r="66" spans="1:53" ht="141.75">
      <c r="A66" s="71" t="s">
        <v>141</v>
      </c>
      <c r="B66" s="53"/>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1"/>
      <c r="BA66" s="57"/>
    </row>
    <row r="67" spans="1:53">
      <c r="A67" s="71" t="str">
        <f>'Survey - COOK'!A67</f>
        <v>Energy Efficiency</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29" t="e">
        <f t="shared" ref="AZ67:AZ69" si="5">AVERAGE(B67:AY67)</f>
        <v>#DIV/0!</v>
      </c>
      <c r="BA67" s="57"/>
    </row>
    <row r="68" spans="1:53">
      <c r="A68" s="71" t="str">
        <f>'Survey - COOK'!A68</f>
        <v>Carbon Emission Reduction</v>
      </c>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29" t="e">
        <f t="shared" si="5"/>
        <v>#DIV/0!</v>
      </c>
      <c r="BA68" s="57"/>
    </row>
    <row r="69" spans="1:53">
      <c r="A69" s="71" t="str">
        <f>'Survey - COOK'!A69</f>
        <v>Carbon Footprint of the device over its lifecycle</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29" t="e">
        <f t="shared" si="5"/>
        <v>#DIV/0!</v>
      </c>
      <c r="BA69" s="57"/>
    </row>
    <row r="70" spans="1:53" ht="141.75">
      <c r="A70" s="71" t="s">
        <v>142</v>
      </c>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1"/>
      <c r="BA70" s="57"/>
    </row>
    <row r="71" spans="1:53">
      <c r="A71" s="71" t="str">
        <f>'Survey - COOK'!A71</f>
        <v>Possibility of using with a range of fuel types</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29" t="e">
        <f t="shared" ref="AZ71:AZ73" si="6">AVERAGE(B71:AY71)</f>
        <v>#DIV/0!</v>
      </c>
      <c r="BA71" s="57"/>
    </row>
    <row r="72" spans="1:53">
      <c r="A72" s="71" t="str">
        <f>'Survey - COOK'!A72</f>
        <v>Possibility of procuring fuel locally</v>
      </c>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29" t="e">
        <f t="shared" si="6"/>
        <v>#DIV/0!</v>
      </c>
      <c r="BA72" s="57"/>
    </row>
    <row r="73" spans="1:53" ht="31.5">
      <c r="A73" s="71" t="str">
        <f>'Survey - COOK'!A73</f>
        <v>Processing of fuel required/not required by user</v>
      </c>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29" t="e">
        <f t="shared" si="6"/>
        <v>#DIV/0!</v>
      </c>
      <c r="BA73" s="57"/>
    </row>
    <row r="74" spans="1:53" ht="141.75">
      <c r="A74" s="71" t="s">
        <v>143</v>
      </c>
      <c r="B74" s="53"/>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1"/>
      <c r="BA74" s="57"/>
    </row>
    <row r="75" spans="1:53">
      <c r="A75" s="71" t="str">
        <f>'Survey - COOK'!A75</f>
        <v>Versatility_1</v>
      </c>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29" t="e">
        <f t="shared" ref="AZ75:AZ81" si="7">AVERAGE(B75:AY75)</f>
        <v>#DIV/0!</v>
      </c>
      <c r="BA75" s="57"/>
    </row>
    <row r="76" spans="1:53">
      <c r="A76" s="71" t="str">
        <f>'Survey - COOK'!A76</f>
        <v>Versatility_2</v>
      </c>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29" t="e">
        <f t="shared" si="7"/>
        <v>#DIV/0!</v>
      </c>
      <c r="BA76" s="57"/>
    </row>
    <row r="77" spans="1:53">
      <c r="A77" s="71" t="str">
        <f>'Survey - COOK'!A77</f>
        <v>Economics</v>
      </c>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29" t="e">
        <f t="shared" si="7"/>
        <v>#DIV/0!</v>
      </c>
      <c r="BA77" s="57"/>
    </row>
    <row r="78" spans="1:53">
      <c r="A78" s="71" t="str">
        <f>'Survey - COOK'!A78</f>
        <v>Safety</v>
      </c>
      <c r="B78" s="53"/>
      <c r="C78" s="53"/>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29" t="e">
        <f t="shared" si="7"/>
        <v>#DIV/0!</v>
      </c>
      <c r="BA78" s="57"/>
    </row>
    <row r="79" spans="1:53">
      <c r="A79" s="71" t="str">
        <f>'Survey - COOK'!A79</f>
        <v>Device supply and support</v>
      </c>
      <c r="B79" s="53"/>
      <c r="C79" s="53"/>
      <c r="D79" s="53"/>
      <c r="E79" s="53"/>
      <c r="F79" s="53"/>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29" t="e">
        <f t="shared" si="7"/>
        <v>#DIV/0!</v>
      </c>
      <c r="BA79" s="57"/>
    </row>
    <row r="80" spans="1:53">
      <c r="A80" s="71" t="str">
        <f>'Survey - COOK'!A80</f>
        <v>Environmental impacts</v>
      </c>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29" t="e">
        <f t="shared" si="7"/>
        <v>#DIV/0!</v>
      </c>
      <c r="BA80" s="57"/>
    </row>
    <row r="81" spans="1:53">
      <c r="A81" s="71" t="str">
        <f>'Survey - COOK'!A81</f>
        <v>Fuel/energy source related issues</v>
      </c>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29" t="e">
        <f t="shared" si="7"/>
        <v>#DIV/0!</v>
      </c>
      <c r="BA81" s="57"/>
    </row>
    <row r="82" spans="1:53" ht="47.25">
      <c r="A82" s="71" t="s">
        <v>96</v>
      </c>
      <c r="B82" s="53"/>
      <c r="C82" s="53"/>
      <c r="D82" s="53"/>
      <c r="E82" s="53"/>
      <c r="F82" s="53"/>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1"/>
      <c r="BA82" s="57"/>
    </row>
    <row r="83" spans="1:53">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8"/>
    </row>
    <row r="84" spans="1:53">
      <c r="A84" s="73"/>
    </row>
    <row r="86" spans="1:53">
      <c r="A86" s="73"/>
    </row>
  </sheetData>
  <sheetProtection sheet="1" objects="1" scenarios="1" selectLockedCells="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D45"/>
  <sheetViews>
    <sheetView zoomScaleNormal="100" workbookViewId="0">
      <pane ySplit="1" topLeftCell="A2" activePane="bottomLeft" state="frozen"/>
      <selection pane="bottomLeft" activeCell="C2" sqref="C2"/>
    </sheetView>
  </sheetViews>
  <sheetFormatPr defaultColWidth="32.5703125" defaultRowHeight="51" customHeight="1"/>
  <cols>
    <col min="1" max="1" width="55.7109375" style="75" customWidth="1"/>
    <col min="2" max="2" width="36.28515625" style="75" customWidth="1"/>
    <col min="3" max="16384" width="32.5703125" style="2"/>
  </cols>
  <sheetData>
    <row r="1" spans="1:4" s="11" customFormat="1" ht="51" customHeight="1">
      <c r="A1" s="30" t="s">
        <v>89</v>
      </c>
      <c r="B1" s="12" t="s">
        <v>70</v>
      </c>
      <c r="C1" s="13" t="s">
        <v>69</v>
      </c>
      <c r="D1" s="15"/>
    </row>
    <row r="2" spans="1:4" s="11" customFormat="1" ht="25.5" customHeight="1">
      <c r="A2" s="10" t="s">
        <v>0</v>
      </c>
      <c r="B2" s="17"/>
      <c r="C2" s="58"/>
      <c r="D2" s="15"/>
    </row>
    <row r="3" spans="1:4" s="11" customFormat="1" ht="51" customHeight="1">
      <c r="A3" s="10" t="s">
        <v>65</v>
      </c>
      <c r="B3" s="18"/>
      <c r="C3" s="58"/>
      <c r="D3" s="15"/>
    </row>
    <row r="4" spans="1:4" s="11" customFormat="1" ht="39" customHeight="1">
      <c r="A4" s="10" t="s">
        <v>97</v>
      </c>
      <c r="B4" s="17"/>
      <c r="C4" s="58"/>
      <c r="D4" s="15"/>
    </row>
    <row r="5" spans="1:4" s="11" customFormat="1" ht="104.25" customHeight="1">
      <c r="A5" s="79" t="s">
        <v>147</v>
      </c>
      <c r="B5" s="79"/>
      <c r="C5" s="14"/>
      <c r="D5" s="15"/>
    </row>
    <row r="6" spans="1:4" s="11" customFormat="1" ht="68.25" customHeight="1">
      <c r="A6" s="80" t="s">
        <v>148</v>
      </c>
      <c r="B6" s="81"/>
      <c r="C6" s="14"/>
      <c r="D6" s="15"/>
    </row>
    <row r="7" spans="1:4" ht="24.75" customHeight="1">
      <c r="A7" s="6" t="str">
        <f>'Survey - COOK'!A47</f>
        <v>Boiling performance (rice making)</v>
      </c>
      <c r="B7" s="74"/>
      <c r="C7" s="59"/>
      <c r="D7" s="5"/>
    </row>
    <row r="8" spans="1:4" ht="21.75" customHeight="1">
      <c r="A8" s="6" t="str">
        <f>'Survey - COOK'!A48</f>
        <v>Roasting performance (roti making)</v>
      </c>
      <c r="B8" s="74"/>
      <c r="C8" s="59"/>
      <c r="D8" s="5"/>
    </row>
    <row r="9" spans="1:4" ht="23.25" customHeight="1">
      <c r="A9" s="6" t="str">
        <f>'Survey - COOK'!A49</f>
        <v>Frying performance (use of kadhai)</v>
      </c>
      <c r="B9" s="74"/>
      <c r="C9" s="59"/>
      <c r="D9" s="5"/>
    </row>
    <row r="10" spans="1:4" ht="81.75" customHeight="1">
      <c r="A10" s="82" t="s">
        <v>149</v>
      </c>
      <c r="B10" s="83"/>
      <c r="C10" s="4"/>
      <c r="D10" s="5"/>
    </row>
    <row r="11" spans="1:4" ht="22.5" customHeight="1">
      <c r="A11" s="6" t="str">
        <f>'Survey - COOK'!A51</f>
        <v>Ability to modulate heat input to cooking pot</v>
      </c>
      <c r="B11" s="74"/>
      <c r="C11" s="59"/>
      <c r="D11" s="5"/>
    </row>
    <row r="12" spans="1:4" ht="24.75" customHeight="1">
      <c r="A12" s="6" t="str">
        <f>'Survey - COOK'!A52</f>
        <v>Ability to cook multiple items simultaneously</v>
      </c>
      <c r="B12" s="74"/>
      <c r="C12" s="59"/>
      <c r="D12" s="5"/>
    </row>
    <row r="13" spans="1:4" ht="22.5" customHeight="1">
      <c r="A13" s="6" t="str">
        <f>'Survey - COOK'!A53</f>
        <v>Ability to deliver non-cooking thermal services</v>
      </c>
      <c r="B13" s="74"/>
      <c r="C13" s="59"/>
      <c r="D13" s="5"/>
    </row>
    <row r="14" spans="1:4" ht="68.25" customHeight="1">
      <c r="A14" s="78" t="s">
        <v>138</v>
      </c>
      <c r="B14" s="78"/>
      <c r="C14" s="4"/>
      <c r="D14" s="5"/>
    </row>
    <row r="15" spans="1:4" ht="27" customHeight="1">
      <c r="A15" s="6" t="str">
        <f>'Survey - COOK'!A55</f>
        <v>Operating expense of the device</v>
      </c>
      <c r="B15" s="74"/>
      <c r="C15" s="59"/>
      <c r="D15" s="5"/>
    </row>
    <row r="16" spans="1:4" ht="35.25" customHeight="1">
      <c r="A16" s="6" t="str">
        <f>'Survey - COOK'!A56</f>
        <v>Capital cost of the device</v>
      </c>
      <c r="B16" s="74"/>
      <c r="C16" s="59"/>
      <c r="D16" s="5"/>
    </row>
    <row r="17" spans="1:4" ht="25.5" customHeight="1">
      <c r="A17" s="6" t="str">
        <f>'Survey - COOK'!A57</f>
        <v>Possible direct earning from use</v>
      </c>
      <c r="B17" s="74"/>
      <c r="C17" s="59"/>
      <c r="D17" s="5"/>
    </row>
    <row r="18" spans="1:4" ht="69" customHeight="1">
      <c r="A18" s="78" t="s">
        <v>150</v>
      </c>
      <c r="B18" s="78"/>
      <c r="C18" s="4"/>
      <c r="D18" s="5"/>
    </row>
    <row r="19" spans="1:4" ht="29.25" customHeight="1">
      <c r="A19" s="6" t="str">
        <f>'Survey - COOK'!A59</f>
        <v>Smoke and soot emissions</v>
      </c>
      <c r="B19" s="74"/>
      <c r="C19" s="59"/>
      <c r="D19" s="5"/>
    </row>
    <row r="20" spans="1:4" ht="27" customHeight="1">
      <c r="A20" s="6" t="str">
        <f>'Survey - COOK'!A60</f>
        <v>Stability of the device during use</v>
      </c>
      <c r="B20" s="74"/>
      <c r="C20" s="59"/>
      <c r="D20" s="5"/>
    </row>
    <row r="21" spans="1:4" ht="24.75" customHeight="1">
      <c r="A21" s="6" t="str">
        <f>'Survey - COOK'!A61</f>
        <v>Temperature of outer body of device</v>
      </c>
      <c r="B21" s="74"/>
      <c r="C21" s="59"/>
      <c r="D21" s="5"/>
    </row>
    <row r="22" spans="1:4" ht="39" customHeight="1">
      <c r="A22" s="78" t="s">
        <v>50</v>
      </c>
      <c r="B22" s="78"/>
      <c r="C22" s="4"/>
      <c r="D22" s="5"/>
    </row>
    <row r="23" spans="1:4" ht="28.5" customHeight="1">
      <c r="A23" s="6" t="str">
        <f>'Survey - COOK'!A63</f>
        <v>Durability / Expected life in years</v>
      </c>
      <c r="B23" s="74"/>
      <c r="C23" s="59"/>
      <c r="D23" s="5"/>
    </row>
    <row r="24" spans="1:4" ht="29.25" customHeight="1">
      <c r="A24" s="6" t="str">
        <f>'Survey - COOK'!A64</f>
        <v>Support to user offered by manufacturer</v>
      </c>
      <c r="B24" s="74"/>
      <c r="C24" s="59"/>
      <c r="D24" s="5"/>
    </row>
    <row r="25" spans="1:4" ht="25.5" customHeight="1">
      <c r="A25" s="6" t="str">
        <f>'Survey - COOK'!A65</f>
        <v>Production capacity of the manufacturer</v>
      </c>
      <c r="B25" s="74"/>
      <c r="C25" s="59"/>
      <c r="D25" s="5"/>
    </row>
    <row r="26" spans="1:4" ht="36" customHeight="1">
      <c r="A26" s="78" t="s">
        <v>66</v>
      </c>
      <c r="B26" s="78"/>
      <c r="C26" s="4"/>
      <c r="D26" s="5"/>
    </row>
    <row r="27" spans="1:4" ht="25.5" customHeight="1">
      <c r="A27" s="6" t="str">
        <f>'Survey - COOK'!A67</f>
        <v>Energy Efficiency</v>
      </c>
      <c r="B27" s="74"/>
      <c r="C27" s="59"/>
      <c r="D27" s="5"/>
    </row>
    <row r="28" spans="1:4" ht="24.75" customHeight="1">
      <c r="A28" s="6" t="str">
        <f>'Survey - COOK'!A68</f>
        <v>Carbon Emission Reduction</v>
      </c>
      <c r="B28" s="74"/>
      <c r="C28" s="59"/>
      <c r="D28" s="5"/>
    </row>
    <row r="29" spans="1:4" ht="25.5" customHeight="1">
      <c r="A29" s="6" t="str">
        <f>'Survey - COOK'!A69</f>
        <v>Carbon Footprint of the device over its lifecycle</v>
      </c>
      <c r="B29" s="74"/>
      <c r="C29" s="59"/>
      <c r="D29" s="5"/>
    </row>
    <row r="30" spans="1:4" ht="51" customHeight="1">
      <c r="A30" s="78" t="s">
        <v>56</v>
      </c>
      <c r="B30" s="78"/>
      <c r="C30" s="4"/>
      <c r="D30" s="5"/>
    </row>
    <row r="31" spans="1:4" ht="27.75" customHeight="1">
      <c r="A31" s="6" t="str">
        <f>'Survey - COOK'!A71</f>
        <v>Possibility of using with a range of fuel types</v>
      </c>
      <c r="B31" s="74"/>
      <c r="C31" s="59"/>
      <c r="D31" s="5"/>
    </row>
    <row r="32" spans="1:4" ht="27.75" customHeight="1">
      <c r="A32" s="6" t="str">
        <f>'Survey - COOK'!A72</f>
        <v>Possibility of procuring fuel locally</v>
      </c>
      <c r="B32" s="74"/>
      <c r="C32" s="59"/>
      <c r="D32" s="5"/>
    </row>
    <row r="33" spans="1:4" ht="27.75" customHeight="1">
      <c r="A33" s="6" t="str">
        <f>'Survey - COOK'!A73</f>
        <v>Processing of fuel required/not required by user</v>
      </c>
      <c r="B33" s="74"/>
      <c r="C33" s="59"/>
      <c r="D33" s="5"/>
    </row>
    <row r="34" spans="1:4" ht="86.25" customHeight="1">
      <c r="A34" s="78" t="s">
        <v>151</v>
      </c>
      <c r="B34" s="78"/>
      <c r="C34" s="4"/>
      <c r="D34" s="5"/>
    </row>
    <row r="35" spans="1:4" ht="26.25" customHeight="1">
      <c r="A35" s="6" t="str">
        <f>'Survey - COOK'!A75</f>
        <v>Versatility_1</v>
      </c>
      <c r="B35" s="74"/>
      <c r="C35" s="59"/>
      <c r="D35" s="5"/>
    </row>
    <row r="36" spans="1:4" ht="26.25" customHeight="1">
      <c r="A36" s="6" t="str">
        <f>'Survey - COOK'!A76</f>
        <v>Versatility_2</v>
      </c>
      <c r="B36" s="74"/>
      <c r="C36" s="59"/>
      <c r="D36" s="5"/>
    </row>
    <row r="37" spans="1:4" ht="25.5" customHeight="1">
      <c r="A37" s="6" t="str">
        <f>'Survey - COOK'!A77</f>
        <v>Economics</v>
      </c>
      <c r="B37" s="74"/>
      <c r="C37" s="59"/>
      <c r="D37" s="5"/>
    </row>
    <row r="38" spans="1:4" ht="27" customHeight="1">
      <c r="A38" s="6" t="str">
        <f>'Survey - COOK'!A78</f>
        <v>Safety</v>
      </c>
      <c r="B38" s="74"/>
      <c r="C38" s="59"/>
      <c r="D38" s="5"/>
    </row>
    <row r="39" spans="1:4" ht="25.5" customHeight="1">
      <c r="A39" s="6" t="str">
        <f>'Survey - COOK'!A79</f>
        <v>Device supply and support</v>
      </c>
      <c r="B39" s="74"/>
      <c r="C39" s="59"/>
      <c r="D39" s="5"/>
    </row>
    <row r="40" spans="1:4" ht="21.75" customHeight="1">
      <c r="A40" s="6" t="str">
        <f>'Survey - COOK'!A80</f>
        <v>Environmental impacts</v>
      </c>
      <c r="B40" s="74"/>
      <c r="C40" s="59"/>
      <c r="D40" s="5"/>
    </row>
    <row r="41" spans="1:4" ht="22.5" customHeight="1">
      <c r="A41" s="6" t="str">
        <f>'Survey - COOK'!A81</f>
        <v>Fuel/energy source related issues</v>
      </c>
      <c r="B41" s="74"/>
      <c r="C41" s="59"/>
      <c r="D41" s="5"/>
    </row>
    <row r="42" spans="1:4" ht="36.75" customHeight="1">
      <c r="A42" s="78" t="s">
        <v>98</v>
      </c>
      <c r="B42" s="78"/>
      <c r="C42" s="59"/>
      <c r="D42" s="5"/>
    </row>
    <row r="43" spans="1:4" ht="18.75" customHeight="1"/>
    <row r="44" spans="1:4" ht="18" customHeight="1"/>
    <row r="45" spans="1:4" ht="17.25" customHeight="1"/>
  </sheetData>
  <sheetProtection sheet="1" objects="1" scenarios="1" selectLockedCells="1"/>
  <mergeCells count="10">
    <mergeCell ref="A26:B26"/>
    <mergeCell ref="A30:B30"/>
    <mergeCell ref="A34:B34"/>
    <mergeCell ref="A42:B42"/>
    <mergeCell ref="A5:B5"/>
    <mergeCell ref="A6:B6"/>
    <mergeCell ref="A10:B10"/>
    <mergeCell ref="A14:B14"/>
    <mergeCell ref="A18:B18"/>
    <mergeCell ref="A22:B2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M52"/>
  <sheetViews>
    <sheetView topLeftCell="A2" zoomScale="115" zoomScaleNormal="115" workbookViewId="0">
      <pane xSplit="1" topLeftCell="B1" activePane="topRight" state="frozen"/>
      <selection pane="topRight" activeCell="B2" sqref="B2"/>
    </sheetView>
  </sheetViews>
  <sheetFormatPr defaultRowHeight="15.75"/>
  <cols>
    <col min="1" max="1" width="67.42578125" style="76" customWidth="1"/>
    <col min="2" max="11" width="18.42578125" style="37" customWidth="1"/>
    <col min="12" max="12" width="18.42578125" style="21" customWidth="1"/>
    <col min="13" max="13" width="27" style="21" customWidth="1"/>
    <col min="14" max="16384" width="9.140625" style="21"/>
  </cols>
  <sheetData>
    <row r="1" spans="1:13" s="37" customFormat="1" ht="18.75" customHeight="1">
      <c r="A1" s="38" t="s">
        <v>121</v>
      </c>
      <c r="B1" s="42">
        <v>1</v>
      </c>
      <c r="C1" s="42">
        <v>2</v>
      </c>
      <c r="D1" s="42">
        <v>3</v>
      </c>
      <c r="E1" s="42">
        <v>4</v>
      </c>
      <c r="F1" s="42">
        <v>5</v>
      </c>
      <c r="G1" s="42">
        <v>6</v>
      </c>
      <c r="H1" s="42">
        <v>7</v>
      </c>
      <c r="I1" s="42">
        <v>8</v>
      </c>
      <c r="J1" s="42">
        <v>9</v>
      </c>
      <c r="K1" s="42">
        <v>10</v>
      </c>
      <c r="L1" s="44" t="s">
        <v>74</v>
      </c>
      <c r="M1" s="43" t="s">
        <v>69</v>
      </c>
    </row>
    <row r="2" spans="1:13">
      <c r="A2" s="16" t="s">
        <v>99</v>
      </c>
      <c r="B2" s="63"/>
      <c r="C2" s="63"/>
      <c r="D2" s="63"/>
      <c r="E2" s="63"/>
      <c r="F2" s="63"/>
      <c r="G2" s="63"/>
      <c r="H2" s="63"/>
      <c r="I2" s="63"/>
      <c r="J2" s="63"/>
      <c r="K2" s="63"/>
      <c r="L2" s="17"/>
      <c r="M2" s="58"/>
    </row>
    <row r="3" spans="1:13">
      <c r="A3" s="16" t="s">
        <v>100</v>
      </c>
      <c r="B3" s="64"/>
      <c r="C3" s="64"/>
      <c r="D3" s="64"/>
      <c r="E3" s="64"/>
      <c r="F3" s="64"/>
      <c r="G3" s="64"/>
      <c r="H3" s="64"/>
      <c r="I3" s="64"/>
      <c r="J3" s="64"/>
      <c r="K3" s="64"/>
      <c r="L3" s="18"/>
      <c r="M3" s="58"/>
    </row>
    <row r="4" spans="1:13">
      <c r="A4" s="67" t="s">
        <v>127</v>
      </c>
      <c r="B4" s="64"/>
      <c r="C4" s="64"/>
      <c r="D4" s="64"/>
      <c r="E4" s="64"/>
      <c r="F4" s="64"/>
      <c r="G4" s="64"/>
      <c r="H4" s="64"/>
      <c r="I4" s="64"/>
      <c r="J4" s="64"/>
      <c r="K4" s="64"/>
      <c r="L4" s="18"/>
      <c r="M4" s="58"/>
    </row>
    <row r="5" spans="1:13">
      <c r="A5" s="67" t="s">
        <v>72</v>
      </c>
      <c r="B5" s="64"/>
      <c r="C5" s="64"/>
      <c r="D5" s="64"/>
      <c r="E5" s="64"/>
      <c r="F5" s="64"/>
      <c r="G5" s="64"/>
      <c r="H5" s="64"/>
      <c r="I5" s="64"/>
      <c r="J5" s="64"/>
      <c r="K5" s="64"/>
      <c r="L5" s="18"/>
      <c r="M5" s="58"/>
    </row>
    <row r="6" spans="1:13">
      <c r="A6" s="67" t="s">
        <v>93</v>
      </c>
      <c r="B6" s="64"/>
      <c r="C6" s="64"/>
      <c r="D6" s="64"/>
      <c r="E6" s="64"/>
      <c r="F6" s="64"/>
      <c r="G6" s="64"/>
      <c r="H6" s="64"/>
      <c r="I6" s="64"/>
      <c r="J6" s="64"/>
      <c r="K6" s="64"/>
      <c r="L6" s="18"/>
      <c r="M6" s="58"/>
    </row>
    <row r="7" spans="1:13" ht="16.5" customHeight="1">
      <c r="A7" s="67" t="s">
        <v>92</v>
      </c>
      <c r="B7" s="64"/>
      <c r="C7" s="64"/>
      <c r="D7" s="64"/>
      <c r="E7" s="64"/>
      <c r="F7" s="64"/>
      <c r="G7" s="64"/>
      <c r="H7" s="64"/>
      <c r="I7" s="64"/>
      <c r="J7" s="64"/>
      <c r="K7" s="64"/>
      <c r="L7" s="18"/>
      <c r="M7" s="58"/>
    </row>
    <row r="8" spans="1:13" ht="49.5" customHeight="1">
      <c r="A8" s="68" t="s">
        <v>128</v>
      </c>
      <c r="B8" s="63"/>
      <c r="C8" s="63"/>
      <c r="D8" s="63"/>
      <c r="E8" s="63"/>
      <c r="F8" s="63"/>
      <c r="G8" s="63"/>
      <c r="H8" s="63"/>
      <c r="I8" s="63"/>
      <c r="J8" s="63"/>
      <c r="K8" s="63"/>
      <c r="L8" s="17"/>
      <c r="M8" s="58"/>
    </row>
    <row r="9" spans="1:13" ht="49.5" customHeight="1">
      <c r="A9" s="69" t="s">
        <v>129</v>
      </c>
      <c r="B9" s="63"/>
      <c r="C9" s="63"/>
      <c r="D9" s="63"/>
      <c r="E9" s="63"/>
      <c r="F9" s="63"/>
      <c r="G9" s="63"/>
      <c r="H9" s="63"/>
      <c r="I9" s="63"/>
      <c r="J9" s="63"/>
      <c r="K9" s="63"/>
      <c r="L9" s="17"/>
      <c r="M9" s="58"/>
    </row>
    <row r="10" spans="1:13" ht="49.5" customHeight="1">
      <c r="A10" s="69" t="s">
        <v>130</v>
      </c>
      <c r="B10" s="63"/>
      <c r="C10" s="63"/>
      <c r="D10" s="63"/>
      <c r="E10" s="63"/>
      <c r="F10" s="63"/>
      <c r="G10" s="63"/>
      <c r="H10" s="63"/>
      <c r="I10" s="63"/>
      <c r="J10" s="63"/>
      <c r="K10" s="63"/>
      <c r="L10" s="17"/>
      <c r="M10" s="58"/>
    </row>
    <row r="11" spans="1:13" ht="49.5" customHeight="1">
      <c r="A11" s="49" t="s">
        <v>101</v>
      </c>
      <c r="B11" s="63"/>
      <c r="C11" s="63"/>
      <c r="D11" s="63"/>
      <c r="E11" s="63"/>
      <c r="F11" s="63"/>
      <c r="G11" s="63"/>
      <c r="H11" s="63"/>
      <c r="I11" s="63"/>
      <c r="J11" s="63"/>
      <c r="K11" s="63"/>
      <c r="L11" s="17"/>
      <c r="M11" s="58"/>
    </row>
    <row r="12" spans="1:13" ht="53.25" customHeight="1">
      <c r="A12" s="71" t="s">
        <v>153</v>
      </c>
      <c r="B12" s="65"/>
      <c r="C12" s="65"/>
      <c r="D12" s="65"/>
      <c r="E12" s="65"/>
      <c r="F12" s="65"/>
      <c r="G12" s="65"/>
      <c r="H12" s="65"/>
      <c r="I12" s="65"/>
      <c r="J12" s="65"/>
      <c r="K12" s="65"/>
      <c r="L12" s="19"/>
      <c r="M12" s="58"/>
    </row>
    <row r="13" spans="1:13">
      <c r="A13" s="71" t="str">
        <f>'Survey - COOK'!A47</f>
        <v>Boiling performance (rice making)</v>
      </c>
      <c r="B13" s="64"/>
      <c r="C13" s="64"/>
      <c r="D13" s="64"/>
      <c r="E13" s="64"/>
      <c r="F13" s="64"/>
      <c r="G13" s="64"/>
      <c r="H13" s="64"/>
      <c r="I13" s="64"/>
      <c r="J13" s="64"/>
      <c r="K13" s="64"/>
      <c r="L13" s="20" t="e">
        <f>AVERAGE(B13:K13)</f>
        <v>#DIV/0!</v>
      </c>
      <c r="M13" s="58"/>
    </row>
    <row r="14" spans="1:13">
      <c r="A14" s="71" t="str">
        <f>'Survey - COOK'!A48</f>
        <v>Roasting performance (roti making)</v>
      </c>
      <c r="B14" s="64"/>
      <c r="C14" s="64"/>
      <c r="D14" s="64"/>
      <c r="E14" s="64"/>
      <c r="F14" s="64"/>
      <c r="G14" s="64"/>
      <c r="H14" s="64"/>
      <c r="I14" s="64"/>
      <c r="J14" s="64"/>
      <c r="K14" s="64"/>
      <c r="L14" s="20" t="e">
        <f>AVERAGE(B14:K14)</f>
        <v>#DIV/0!</v>
      </c>
      <c r="M14" s="58"/>
    </row>
    <row r="15" spans="1:13">
      <c r="A15" s="71" t="str">
        <f>'Survey - COOK'!A49</f>
        <v>Frying performance (use of kadhai)</v>
      </c>
      <c r="B15" s="64"/>
      <c r="C15" s="64"/>
      <c r="D15" s="64"/>
      <c r="E15" s="64"/>
      <c r="F15" s="64"/>
      <c r="G15" s="64"/>
      <c r="H15" s="64"/>
      <c r="I15" s="64"/>
      <c r="J15" s="64"/>
      <c r="K15" s="64"/>
      <c r="L15" s="20" t="e">
        <f>AVERAGE(B15:K15)</f>
        <v>#DIV/0!</v>
      </c>
      <c r="M15" s="58"/>
    </row>
    <row r="16" spans="1:13" ht="51" customHeight="1">
      <c r="A16" s="71" t="s">
        <v>154</v>
      </c>
      <c r="B16" s="65"/>
      <c r="C16" s="65"/>
      <c r="D16" s="65"/>
      <c r="E16" s="65"/>
      <c r="F16" s="65"/>
      <c r="G16" s="65"/>
      <c r="H16" s="65"/>
      <c r="I16" s="65"/>
      <c r="J16" s="65"/>
      <c r="K16" s="65"/>
      <c r="L16" s="19"/>
      <c r="M16" s="58"/>
    </row>
    <row r="17" spans="1:13">
      <c r="A17" s="71" t="str">
        <f>'Survey - COOK'!A51</f>
        <v>Ability to modulate heat input to cooking pot</v>
      </c>
      <c r="B17" s="64"/>
      <c r="C17" s="64"/>
      <c r="D17" s="64"/>
      <c r="E17" s="64"/>
      <c r="F17" s="64"/>
      <c r="G17" s="64"/>
      <c r="H17" s="64"/>
      <c r="I17" s="64"/>
      <c r="J17" s="64"/>
      <c r="K17" s="64"/>
      <c r="L17" s="20" t="e">
        <f>AVERAGE(B17:K17)</f>
        <v>#DIV/0!</v>
      </c>
      <c r="M17" s="58"/>
    </row>
    <row r="18" spans="1:13">
      <c r="A18" s="71" t="str">
        <f>'Survey - COOK'!A52</f>
        <v>Ability to cook multiple items simultaneously</v>
      </c>
      <c r="B18" s="64"/>
      <c r="C18" s="64"/>
      <c r="D18" s="64"/>
      <c r="E18" s="64"/>
      <c r="F18" s="64"/>
      <c r="G18" s="64"/>
      <c r="H18" s="64"/>
      <c r="I18" s="64"/>
      <c r="J18" s="64"/>
      <c r="K18" s="64"/>
      <c r="L18" s="20" t="e">
        <f>AVERAGE(B18:K18)</f>
        <v>#DIV/0!</v>
      </c>
      <c r="M18" s="58"/>
    </row>
    <row r="19" spans="1:13">
      <c r="A19" s="71" t="str">
        <f>'Survey - COOK'!A53</f>
        <v>Ability to deliver non-cooking thermal services</v>
      </c>
      <c r="B19" s="64"/>
      <c r="C19" s="64"/>
      <c r="D19" s="64"/>
      <c r="E19" s="64"/>
      <c r="F19" s="64"/>
      <c r="G19" s="64"/>
      <c r="H19" s="64"/>
      <c r="I19" s="64"/>
      <c r="J19" s="64"/>
      <c r="K19" s="64"/>
      <c r="L19" s="20" t="e">
        <f>AVERAGE(B19:K19)</f>
        <v>#DIV/0!</v>
      </c>
      <c r="M19" s="58"/>
    </row>
    <row r="20" spans="1:13" ht="51.75" customHeight="1">
      <c r="A20" s="66" t="s">
        <v>102</v>
      </c>
      <c r="B20" s="65"/>
      <c r="C20" s="65"/>
      <c r="D20" s="65"/>
      <c r="E20" s="65"/>
      <c r="F20" s="65"/>
      <c r="G20" s="65"/>
      <c r="H20" s="65"/>
      <c r="I20" s="65"/>
      <c r="J20" s="65"/>
      <c r="K20" s="65"/>
      <c r="L20" s="19"/>
      <c r="M20" s="58"/>
    </row>
    <row r="21" spans="1:13">
      <c r="A21" s="71" t="str">
        <f>'Survey - COOK'!A55</f>
        <v>Operating expense of the device</v>
      </c>
      <c r="B21" s="64"/>
      <c r="C21" s="64"/>
      <c r="D21" s="64"/>
      <c r="E21" s="64"/>
      <c r="F21" s="64"/>
      <c r="G21" s="64"/>
      <c r="H21" s="64"/>
      <c r="I21" s="64"/>
      <c r="J21" s="64"/>
      <c r="K21" s="64"/>
      <c r="L21" s="20" t="e">
        <f>AVERAGE(B21:K21)</f>
        <v>#DIV/0!</v>
      </c>
      <c r="M21" s="58"/>
    </row>
    <row r="22" spans="1:13">
      <c r="A22" s="71" t="str">
        <f>'Survey - COOK'!A56</f>
        <v>Capital cost of the device</v>
      </c>
      <c r="B22" s="64"/>
      <c r="C22" s="64"/>
      <c r="D22" s="64"/>
      <c r="E22" s="64"/>
      <c r="F22" s="64"/>
      <c r="G22" s="64"/>
      <c r="H22" s="64"/>
      <c r="I22" s="64"/>
      <c r="J22" s="64"/>
      <c r="K22" s="64"/>
      <c r="L22" s="20" t="e">
        <f>AVERAGE(B22:K22)</f>
        <v>#DIV/0!</v>
      </c>
      <c r="M22" s="58"/>
    </row>
    <row r="23" spans="1:13">
      <c r="A23" s="71" t="str">
        <f>'Survey - COOK'!A57</f>
        <v>Possible direct earning from use</v>
      </c>
      <c r="B23" s="64"/>
      <c r="C23" s="64"/>
      <c r="D23" s="64"/>
      <c r="E23" s="64"/>
      <c r="F23" s="64"/>
      <c r="G23" s="64"/>
      <c r="H23" s="64"/>
      <c r="I23" s="64"/>
      <c r="J23" s="64"/>
      <c r="K23" s="64"/>
      <c r="L23" s="20" t="e">
        <f>AVERAGE(B23:K23)</f>
        <v>#DIV/0!</v>
      </c>
      <c r="M23" s="58"/>
    </row>
    <row r="24" spans="1:13" ht="51.75" customHeight="1">
      <c r="A24" s="66" t="s">
        <v>103</v>
      </c>
      <c r="B24" s="65"/>
      <c r="C24" s="65"/>
      <c r="D24" s="65"/>
      <c r="E24" s="65"/>
      <c r="F24" s="65"/>
      <c r="G24" s="65"/>
      <c r="H24" s="65"/>
      <c r="I24" s="65"/>
      <c r="J24" s="65"/>
      <c r="K24" s="65"/>
      <c r="L24" s="19"/>
      <c r="M24" s="58"/>
    </row>
    <row r="25" spans="1:13">
      <c r="A25" s="71" t="str">
        <f>'Survey - COOK'!A59</f>
        <v>Smoke and soot emissions</v>
      </c>
      <c r="B25" s="64"/>
      <c r="C25" s="64"/>
      <c r="D25" s="64"/>
      <c r="E25" s="64"/>
      <c r="F25" s="64"/>
      <c r="G25" s="64"/>
      <c r="H25" s="64"/>
      <c r="I25" s="64"/>
      <c r="J25" s="64"/>
      <c r="K25" s="64"/>
      <c r="L25" s="20" t="e">
        <f>AVERAGE(B25:K25)</f>
        <v>#DIV/0!</v>
      </c>
      <c r="M25" s="58"/>
    </row>
    <row r="26" spans="1:13">
      <c r="A26" s="71" t="str">
        <f>'Survey - COOK'!A60</f>
        <v>Stability of the device during use</v>
      </c>
      <c r="B26" s="64"/>
      <c r="C26" s="64"/>
      <c r="D26" s="64"/>
      <c r="E26" s="64"/>
      <c r="F26" s="64"/>
      <c r="G26" s="64"/>
      <c r="H26" s="64"/>
      <c r="I26" s="64"/>
      <c r="J26" s="64"/>
      <c r="K26" s="64"/>
      <c r="L26" s="20" t="e">
        <f>AVERAGE(B26:K26)</f>
        <v>#DIV/0!</v>
      </c>
      <c r="M26" s="58"/>
    </row>
    <row r="27" spans="1:13">
      <c r="A27" s="71" t="str">
        <f>'Survey - COOK'!A61</f>
        <v>Temperature of outer body of device</v>
      </c>
      <c r="B27" s="64"/>
      <c r="C27" s="64"/>
      <c r="D27" s="64"/>
      <c r="E27" s="64"/>
      <c r="F27" s="64"/>
      <c r="G27" s="64"/>
      <c r="H27" s="64"/>
      <c r="I27" s="64"/>
      <c r="J27" s="64"/>
      <c r="K27" s="64"/>
      <c r="L27" s="20" t="e">
        <f>AVERAGE(B27:K27)</f>
        <v>#DIV/0!</v>
      </c>
      <c r="M27" s="58"/>
    </row>
    <row r="28" spans="1:13" ht="53.25" customHeight="1">
      <c r="A28" s="66" t="s">
        <v>104</v>
      </c>
      <c r="B28" s="65"/>
      <c r="C28" s="65"/>
      <c r="D28" s="65"/>
      <c r="E28" s="65"/>
      <c r="F28" s="65"/>
      <c r="G28" s="65"/>
      <c r="H28" s="65"/>
      <c r="I28" s="65"/>
      <c r="J28" s="65"/>
      <c r="K28" s="65"/>
      <c r="L28" s="19"/>
      <c r="M28" s="58"/>
    </row>
    <row r="29" spans="1:13">
      <c r="A29" s="71" t="str">
        <f>'Survey - COOK'!A63</f>
        <v>Durability / Expected life in years</v>
      </c>
      <c r="B29" s="64"/>
      <c r="C29" s="64"/>
      <c r="D29" s="64"/>
      <c r="E29" s="64"/>
      <c r="F29" s="64"/>
      <c r="G29" s="64"/>
      <c r="H29" s="64"/>
      <c r="I29" s="64"/>
      <c r="J29" s="64"/>
      <c r="K29" s="64"/>
      <c r="L29" s="20" t="e">
        <f>AVERAGE(B29:K29)</f>
        <v>#DIV/0!</v>
      </c>
      <c r="M29" s="58"/>
    </row>
    <row r="30" spans="1:13">
      <c r="A30" s="71" t="str">
        <f>'Survey - COOK'!A64</f>
        <v>Support to user offered by manufacturer</v>
      </c>
      <c r="B30" s="64"/>
      <c r="C30" s="64"/>
      <c r="D30" s="64"/>
      <c r="E30" s="64"/>
      <c r="F30" s="64"/>
      <c r="G30" s="64"/>
      <c r="H30" s="64"/>
      <c r="I30" s="64"/>
      <c r="J30" s="64"/>
      <c r="K30" s="64"/>
      <c r="L30" s="20" t="e">
        <f>AVERAGE(B30:K30)</f>
        <v>#DIV/0!</v>
      </c>
      <c r="M30" s="58"/>
    </row>
    <row r="31" spans="1:13">
      <c r="A31" s="71" t="str">
        <f>'Survey - COOK'!A65</f>
        <v>Production capacity of the manufacturer</v>
      </c>
      <c r="B31" s="64"/>
      <c r="C31" s="64"/>
      <c r="D31" s="64"/>
      <c r="E31" s="64"/>
      <c r="F31" s="64"/>
      <c r="G31" s="64"/>
      <c r="H31" s="64"/>
      <c r="I31" s="64"/>
      <c r="J31" s="64"/>
      <c r="K31" s="64"/>
      <c r="L31" s="20" t="e">
        <f>AVERAGE(B31:K31)</f>
        <v>#DIV/0!</v>
      </c>
      <c r="M31" s="58"/>
    </row>
    <row r="32" spans="1:13" ht="53.25" customHeight="1">
      <c r="A32" s="66" t="s">
        <v>105</v>
      </c>
      <c r="B32" s="65"/>
      <c r="C32" s="65"/>
      <c r="D32" s="65"/>
      <c r="E32" s="65"/>
      <c r="F32" s="65"/>
      <c r="G32" s="65"/>
      <c r="H32" s="65"/>
      <c r="I32" s="65"/>
      <c r="J32" s="65"/>
      <c r="K32" s="65"/>
      <c r="L32" s="19"/>
      <c r="M32" s="58"/>
    </row>
    <row r="33" spans="1:13">
      <c r="A33" s="71" t="str">
        <f>'Survey - COOK'!A67</f>
        <v>Energy Efficiency</v>
      </c>
      <c r="B33" s="64"/>
      <c r="C33" s="64"/>
      <c r="D33" s="64"/>
      <c r="E33" s="64"/>
      <c r="F33" s="64"/>
      <c r="G33" s="64"/>
      <c r="H33" s="64"/>
      <c r="I33" s="64"/>
      <c r="J33" s="64"/>
      <c r="K33" s="64"/>
      <c r="L33" s="20" t="e">
        <f>AVERAGE(B33:K33)</f>
        <v>#DIV/0!</v>
      </c>
      <c r="M33" s="58"/>
    </row>
    <row r="34" spans="1:13">
      <c r="A34" s="71" t="str">
        <f>'Survey - COOK'!A68</f>
        <v>Carbon Emission Reduction</v>
      </c>
      <c r="B34" s="64"/>
      <c r="C34" s="64"/>
      <c r="D34" s="64"/>
      <c r="E34" s="64"/>
      <c r="F34" s="64"/>
      <c r="G34" s="64"/>
      <c r="H34" s="64"/>
      <c r="I34" s="64"/>
      <c r="J34" s="64"/>
      <c r="K34" s="64"/>
      <c r="L34" s="20" t="e">
        <f>AVERAGE(B34:K34)</f>
        <v>#DIV/0!</v>
      </c>
      <c r="M34" s="58"/>
    </row>
    <row r="35" spans="1:13">
      <c r="A35" s="71" t="str">
        <f>'Survey - COOK'!A69</f>
        <v>Carbon Footprint of the device over its lifecycle</v>
      </c>
      <c r="B35" s="64"/>
      <c r="C35" s="64"/>
      <c r="D35" s="64"/>
      <c r="E35" s="64"/>
      <c r="F35" s="64"/>
      <c r="G35" s="64"/>
      <c r="H35" s="64"/>
      <c r="I35" s="64"/>
      <c r="J35" s="64"/>
      <c r="K35" s="64"/>
      <c r="L35" s="20" t="e">
        <f>AVERAGE(B35:K35)</f>
        <v>#DIV/0!</v>
      </c>
      <c r="M35" s="58"/>
    </row>
    <row r="36" spans="1:13" ht="49.5" customHeight="1">
      <c r="A36" s="66" t="s">
        <v>106</v>
      </c>
      <c r="B36" s="65"/>
      <c r="C36" s="65"/>
      <c r="D36" s="65"/>
      <c r="E36" s="65"/>
      <c r="F36" s="65"/>
      <c r="G36" s="65"/>
      <c r="H36" s="65"/>
      <c r="I36" s="65"/>
      <c r="J36" s="65"/>
      <c r="K36" s="65"/>
      <c r="L36" s="19"/>
      <c r="M36" s="58"/>
    </row>
    <row r="37" spans="1:13">
      <c r="A37" s="71" t="str">
        <f>'Survey - COOK'!A71</f>
        <v>Possibility of using with a range of fuel types</v>
      </c>
      <c r="B37" s="64"/>
      <c r="C37" s="64"/>
      <c r="D37" s="64"/>
      <c r="E37" s="64"/>
      <c r="F37" s="64"/>
      <c r="G37" s="64"/>
      <c r="H37" s="64"/>
      <c r="I37" s="64"/>
      <c r="J37" s="64"/>
      <c r="K37" s="64"/>
      <c r="L37" s="20" t="e">
        <f>AVERAGE(B37:K37)</f>
        <v>#DIV/0!</v>
      </c>
      <c r="M37" s="58"/>
    </row>
    <row r="38" spans="1:13">
      <c r="A38" s="71" t="str">
        <f>'Survey - COOK'!A72</f>
        <v>Possibility of procuring fuel locally</v>
      </c>
      <c r="B38" s="64"/>
      <c r="C38" s="64"/>
      <c r="D38" s="64"/>
      <c r="E38" s="64"/>
      <c r="F38" s="64"/>
      <c r="G38" s="64"/>
      <c r="H38" s="64"/>
      <c r="I38" s="64"/>
      <c r="J38" s="64"/>
      <c r="K38" s="64"/>
      <c r="L38" s="20" t="e">
        <f>AVERAGE(B38:K38)</f>
        <v>#DIV/0!</v>
      </c>
      <c r="M38" s="58"/>
    </row>
    <row r="39" spans="1:13">
      <c r="A39" s="71" t="str">
        <f>'Survey - COOK'!A73</f>
        <v>Processing of fuel required/not required by user</v>
      </c>
      <c r="B39" s="64"/>
      <c r="C39" s="64"/>
      <c r="D39" s="64"/>
      <c r="E39" s="64"/>
      <c r="F39" s="64"/>
      <c r="G39" s="64"/>
      <c r="H39" s="64"/>
      <c r="I39" s="64"/>
      <c r="J39" s="64"/>
      <c r="K39" s="64"/>
      <c r="L39" s="20" t="e">
        <f>AVERAGE(B39:K39)</f>
        <v>#DIV/0!</v>
      </c>
      <c r="M39" s="58"/>
    </row>
    <row r="40" spans="1:13" ht="51" customHeight="1">
      <c r="A40" s="66" t="s">
        <v>107</v>
      </c>
      <c r="B40" s="65"/>
      <c r="C40" s="65"/>
      <c r="D40" s="65"/>
      <c r="E40" s="65"/>
      <c r="F40" s="65"/>
      <c r="G40" s="65"/>
      <c r="H40" s="65"/>
      <c r="I40" s="65"/>
      <c r="J40" s="65"/>
      <c r="K40" s="65"/>
      <c r="L40" s="19"/>
      <c r="M40" s="58"/>
    </row>
    <row r="41" spans="1:13">
      <c r="A41" s="71" t="str">
        <f>'Survey - COOK'!A75</f>
        <v>Versatility_1</v>
      </c>
      <c r="B41" s="64"/>
      <c r="C41" s="64"/>
      <c r="D41" s="64"/>
      <c r="E41" s="64"/>
      <c r="F41" s="64"/>
      <c r="G41" s="64"/>
      <c r="H41" s="64"/>
      <c r="I41" s="64"/>
      <c r="J41" s="64"/>
      <c r="K41" s="64"/>
      <c r="L41" s="20" t="e">
        <f t="shared" ref="L41:L47" si="0">AVERAGE(B41:K41)</f>
        <v>#DIV/0!</v>
      </c>
      <c r="M41" s="58"/>
    </row>
    <row r="42" spans="1:13">
      <c r="A42" s="71" t="str">
        <f>'Survey - COOK'!A76</f>
        <v>Versatility_2</v>
      </c>
      <c r="B42" s="64"/>
      <c r="C42" s="64"/>
      <c r="D42" s="64"/>
      <c r="E42" s="64"/>
      <c r="F42" s="64"/>
      <c r="G42" s="64"/>
      <c r="H42" s="64"/>
      <c r="I42" s="64"/>
      <c r="J42" s="64"/>
      <c r="K42" s="64"/>
      <c r="L42" s="20" t="e">
        <f t="shared" si="0"/>
        <v>#DIV/0!</v>
      </c>
      <c r="M42" s="58"/>
    </row>
    <row r="43" spans="1:13">
      <c r="A43" s="71" t="str">
        <f>'Survey - COOK'!A77</f>
        <v>Economics</v>
      </c>
      <c r="B43" s="64"/>
      <c r="C43" s="64"/>
      <c r="D43" s="64"/>
      <c r="E43" s="64"/>
      <c r="F43" s="64"/>
      <c r="G43" s="64"/>
      <c r="H43" s="64"/>
      <c r="I43" s="64"/>
      <c r="J43" s="64"/>
      <c r="K43" s="64"/>
      <c r="L43" s="20" t="e">
        <f t="shared" si="0"/>
        <v>#DIV/0!</v>
      </c>
      <c r="M43" s="58"/>
    </row>
    <row r="44" spans="1:13">
      <c r="A44" s="71" t="str">
        <f>'Survey - COOK'!A78</f>
        <v>Safety</v>
      </c>
      <c r="B44" s="64"/>
      <c r="C44" s="64"/>
      <c r="D44" s="64"/>
      <c r="E44" s="64"/>
      <c r="F44" s="64"/>
      <c r="G44" s="64"/>
      <c r="H44" s="64"/>
      <c r="I44" s="64"/>
      <c r="J44" s="64"/>
      <c r="K44" s="64"/>
      <c r="L44" s="20" t="e">
        <f t="shared" si="0"/>
        <v>#DIV/0!</v>
      </c>
      <c r="M44" s="58"/>
    </row>
    <row r="45" spans="1:13">
      <c r="A45" s="71" t="str">
        <f>'Survey - COOK'!A79</f>
        <v>Device supply and support</v>
      </c>
      <c r="B45" s="64"/>
      <c r="C45" s="64"/>
      <c r="D45" s="64"/>
      <c r="E45" s="64"/>
      <c r="F45" s="64"/>
      <c r="G45" s="64"/>
      <c r="H45" s="64"/>
      <c r="I45" s="64"/>
      <c r="J45" s="64"/>
      <c r="K45" s="64"/>
      <c r="L45" s="20" t="e">
        <f t="shared" si="0"/>
        <v>#DIV/0!</v>
      </c>
      <c r="M45" s="58"/>
    </row>
    <row r="46" spans="1:13">
      <c r="A46" s="71" t="str">
        <f>'Survey - COOK'!A80</f>
        <v>Environmental impacts</v>
      </c>
      <c r="B46" s="64"/>
      <c r="C46" s="64"/>
      <c r="D46" s="64"/>
      <c r="E46" s="64"/>
      <c r="F46" s="64"/>
      <c r="G46" s="64"/>
      <c r="H46" s="64"/>
      <c r="I46" s="64"/>
      <c r="J46" s="64"/>
      <c r="K46" s="64"/>
      <c r="L46" s="20" t="e">
        <f t="shared" si="0"/>
        <v>#DIV/0!</v>
      </c>
      <c r="M46" s="58"/>
    </row>
    <row r="47" spans="1:13">
      <c r="A47" s="71" t="str">
        <f>'Survey - COOK'!A81</f>
        <v>Fuel/energy source related issues</v>
      </c>
      <c r="B47" s="64"/>
      <c r="C47" s="64"/>
      <c r="D47" s="64"/>
      <c r="E47" s="64"/>
      <c r="F47" s="64"/>
      <c r="G47" s="64"/>
      <c r="H47" s="64"/>
      <c r="I47" s="64"/>
      <c r="J47" s="64"/>
      <c r="K47" s="64"/>
      <c r="L47" s="20" t="e">
        <f t="shared" si="0"/>
        <v>#DIV/0!</v>
      </c>
      <c r="M47" s="58"/>
    </row>
    <row r="48" spans="1:13" ht="33.75" customHeight="1">
      <c r="A48" s="19" t="s">
        <v>108</v>
      </c>
      <c r="B48" s="65"/>
      <c r="C48" s="65"/>
      <c r="D48" s="65"/>
      <c r="E48" s="65"/>
      <c r="F48" s="65"/>
      <c r="G48" s="65"/>
      <c r="H48" s="65"/>
      <c r="I48" s="65"/>
      <c r="J48" s="65"/>
      <c r="K48" s="65"/>
      <c r="L48" s="19"/>
      <c r="M48" s="58"/>
    </row>
    <row r="50" spans="1:1">
      <c r="A50" s="60"/>
    </row>
    <row r="51" spans="1:1">
      <c r="A51" s="60"/>
    </row>
    <row r="52" spans="1:1">
      <c r="A52" s="60"/>
    </row>
  </sheetData>
  <sheetProtection sheet="1" objects="1" scenarios="1" selectLockedCells="1"/>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dimension ref="A1:M52"/>
  <sheetViews>
    <sheetView workbookViewId="0">
      <pane xSplit="1" ySplit="1" topLeftCell="B2" activePane="bottomRight" state="frozen"/>
      <selection pane="topRight" activeCell="B1" sqref="B1"/>
      <selection pane="bottomLeft" activeCell="A2" sqref="A2"/>
      <selection pane="bottomRight" activeCell="F16" sqref="F16"/>
    </sheetView>
  </sheetViews>
  <sheetFormatPr defaultRowHeight="15.75"/>
  <cols>
    <col min="1" max="1" width="67.42578125" style="76" customWidth="1"/>
    <col min="2" max="11" width="18.42578125" style="37" customWidth="1"/>
    <col min="12" max="12" width="18.42578125" style="21" customWidth="1"/>
    <col min="13" max="13" width="27" style="21" customWidth="1"/>
    <col min="14" max="16384" width="9.140625" style="21"/>
  </cols>
  <sheetData>
    <row r="1" spans="1:13" s="37" customFormat="1" ht="17.25" customHeight="1">
      <c r="A1" s="38" t="s">
        <v>122</v>
      </c>
      <c r="B1" s="42">
        <v>1</v>
      </c>
      <c r="C1" s="42">
        <v>2</v>
      </c>
      <c r="D1" s="42">
        <v>3</v>
      </c>
      <c r="E1" s="42">
        <v>4</v>
      </c>
      <c r="F1" s="42">
        <v>5</v>
      </c>
      <c r="G1" s="42">
        <v>6</v>
      </c>
      <c r="H1" s="42">
        <v>7</v>
      </c>
      <c r="I1" s="42">
        <v>8</v>
      </c>
      <c r="J1" s="42">
        <v>9</v>
      </c>
      <c r="K1" s="42">
        <v>10</v>
      </c>
      <c r="L1" s="44" t="s">
        <v>74</v>
      </c>
      <c r="M1" s="43" t="s">
        <v>69</v>
      </c>
    </row>
    <row r="2" spans="1:13">
      <c r="A2" s="16" t="s">
        <v>99</v>
      </c>
      <c r="B2" s="63"/>
      <c r="C2" s="63"/>
      <c r="D2" s="63"/>
      <c r="E2" s="63"/>
      <c r="F2" s="63"/>
      <c r="G2" s="63"/>
      <c r="H2" s="63"/>
      <c r="I2" s="63"/>
      <c r="J2" s="63"/>
      <c r="K2" s="63"/>
      <c r="L2" s="17"/>
      <c r="M2" s="58"/>
    </row>
    <row r="3" spans="1:13">
      <c r="A3" s="16" t="s">
        <v>100</v>
      </c>
      <c r="B3" s="64"/>
      <c r="C3" s="64"/>
      <c r="D3" s="64"/>
      <c r="E3" s="64"/>
      <c r="F3" s="64"/>
      <c r="G3" s="64"/>
      <c r="H3" s="64"/>
      <c r="I3" s="64"/>
      <c r="J3" s="64"/>
      <c r="K3" s="64"/>
      <c r="L3" s="18"/>
      <c r="M3" s="58"/>
    </row>
    <row r="4" spans="1:13">
      <c r="A4" s="67" t="s">
        <v>123</v>
      </c>
      <c r="B4" s="64"/>
      <c r="C4" s="64"/>
      <c r="D4" s="64"/>
      <c r="E4" s="64"/>
      <c r="F4" s="64"/>
      <c r="G4" s="64"/>
      <c r="H4" s="64"/>
      <c r="I4" s="64"/>
      <c r="J4" s="64"/>
      <c r="K4" s="64"/>
      <c r="L4" s="18"/>
      <c r="M4" s="58"/>
    </row>
    <row r="5" spans="1:13">
      <c r="A5" s="67" t="s">
        <v>72</v>
      </c>
      <c r="B5" s="64"/>
      <c r="C5" s="64"/>
      <c r="D5" s="64"/>
      <c r="E5" s="64"/>
      <c r="F5" s="64"/>
      <c r="G5" s="64"/>
      <c r="H5" s="64"/>
      <c r="I5" s="64"/>
      <c r="J5" s="64"/>
      <c r="K5" s="64"/>
      <c r="L5" s="18"/>
      <c r="M5" s="58"/>
    </row>
    <row r="6" spans="1:13">
      <c r="A6" s="67" t="s">
        <v>94</v>
      </c>
      <c r="B6" s="64"/>
      <c r="C6" s="64"/>
      <c r="D6" s="64"/>
      <c r="E6" s="64"/>
      <c r="F6" s="64"/>
      <c r="G6" s="64"/>
      <c r="H6" s="64"/>
      <c r="I6" s="64"/>
      <c r="J6" s="64"/>
      <c r="K6" s="64"/>
      <c r="L6" s="18"/>
      <c r="M6" s="58"/>
    </row>
    <row r="7" spans="1:13">
      <c r="A7" s="67" t="s">
        <v>124</v>
      </c>
      <c r="B7" s="64"/>
      <c r="C7" s="64"/>
      <c r="D7" s="64"/>
      <c r="E7" s="64"/>
      <c r="F7" s="64"/>
      <c r="G7" s="64"/>
      <c r="H7" s="64"/>
      <c r="I7" s="64"/>
      <c r="J7" s="64"/>
      <c r="K7" s="64"/>
      <c r="L7" s="18"/>
      <c r="M7" s="58"/>
    </row>
    <row r="8" spans="1:13" ht="31.5">
      <c r="A8" s="68" t="s">
        <v>132</v>
      </c>
      <c r="B8" s="64"/>
      <c r="C8" s="64"/>
      <c r="D8" s="64"/>
      <c r="E8" s="64"/>
      <c r="F8" s="64"/>
      <c r="G8" s="64"/>
      <c r="H8" s="64"/>
      <c r="I8" s="64"/>
      <c r="J8" s="64"/>
      <c r="K8" s="64"/>
      <c r="L8" s="18"/>
      <c r="M8" s="58"/>
    </row>
    <row r="9" spans="1:13" ht="31.5">
      <c r="A9" s="69" t="s">
        <v>125</v>
      </c>
      <c r="B9" s="64"/>
      <c r="C9" s="64"/>
      <c r="D9" s="64"/>
      <c r="E9" s="64"/>
      <c r="F9" s="64"/>
      <c r="G9" s="64"/>
      <c r="H9" s="64"/>
      <c r="I9" s="64"/>
      <c r="J9" s="64"/>
      <c r="K9" s="64"/>
      <c r="L9" s="18"/>
      <c r="M9" s="58"/>
    </row>
    <row r="10" spans="1:13" ht="31.5">
      <c r="A10" s="69" t="s">
        <v>126</v>
      </c>
      <c r="B10" s="64"/>
      <c r="C10" s="64"/>
      <c r="D10" s="64"/>
      <c r="E10" s="64"/>
      <c r="F10" s="64"/>
      <c r="G10" s="64"/>
      <c r="H10" s="64"/>
      <c r="I10" s="64"/>
      <c r="J10" s="64"/>
      <c r="K10" s="64"/>
      <c r="L10" s="18"/>
      <c r="M10" s="58"/>
    </row>
    <row r="11" spans="1:13" ht="53.25" customHeight="1">
      <c r="A11" s="16" t="s">
        <v>101</v>
      </c>
      <c r="B11" s="63"/>
      <c r="C11" s="63"/>
      <c r="D11" s="63"/>
      <c r="E11" s="63"/>
      <c r="F11" s="63"/>
      <c r="G11" s="63"/>
      <c r="H11" s="63"/>
      <c r="I11" s="63"/>
      <c r="J11" s="63"/>
      <c r="K11" s="63"/>
      <c r="L11" s="17"/>
      <c r="M11" s="58"/>
    </row>
    <row r="12" spans="1:13" ht="51.75" customHeight="1">
      <c r="A12" s="71" t="s">
        <v>153</v>
      </c>
      <c r="B12" s="65"/>
      <c r="C12" s="65"/>
      <c r="D12" s="65"/>
      <c r="E12" s="65"/>
      <c r="F12" s="65"/>
      <c r="G12" s="65"/>
      <c r="H12" s="65"/>
      <c r="I12" s="65"/>
      <c r="J12" s="65"/>
      <c r="K12" s="65"/>
      <c r="L12" s="19"/>
      <c r="M12" s="58"/>
    </row>
    <row r="13" spans="1:13">
      <c r="A13" s="71" t="str">
        <f>'Survey - COOK'!A47</f>
        <v>Boiling performance (rice making)</v>
      </c>
      <c r="B13" s="64"/>
      <c r="C13" s="64"/>
      <c r="D13" s="64"/>
      <c r="E13" s="64"/>
      <c r="F13" s="64"/>
      <c r="G13" s="64"/>
      <c r="H13" s="64"/>
      <c r="I13" s="64"/>
      <c r="J13" s="64"/>
      <c r="K13" s="64"/>
      <c r="L13" s="20" t="e">
        <f>AVERAGE(B13:K13)</f>
        <v>#DIV/0!</v>
      </c>
      <c r="M13" s="58"/>
    </row>
    <row r="14" spans="1:13">
      <c r="A14" s="71" t="str">
        <f>'Survey - COOK'!A48</f>
        <v>Roasting performance (roti making)</v>
      </c>
      <c r="B14" s="64"/>
      <c r="C14" s="64"/>
      <c r="D14" s="64"/>
      <c r="E14" s="64"/>
      <c r="F14" s="64"/>
      <c r="G14" s="64"/>
      <c r="H14" s="64"/>
      <c r="I14" s="64"/>
      <c r="J14" s="64"/>
      <c r="K14" s="64"/>
      <c r="L14" s="20" t="e">
        <f>AVERAGE(B14:K14)</f>
        <v>#DIV/0!</v>
      </c>
      <c r="M14" s="58"/>
    </row>
    <row r="15" spans="1:13">
      <c r="A15" s="71" t="str">
        <f>'Survey - COOK'!A49</f>
        <v>Frying performance (use of kadhai)</v>
      </c>
      <c r="B15" s="64"/>
      <c r="C15" s="64"/>
      <c r="D15" s="64"/>
      <c r="E15" s="64"/>
      <c r="F15" s="64"/>
      <c r="G15" s="64"/>
      <c r="H15" s="64"/>
      <c r="I15" s="64"/>
      <c r="J15" s="64"/>
      <c r="K15" s="64"/>
      <c r="L15" s="20" t="e">
        <f>AVERAGE(B15:K15)</f>
        <v>#DIV/0!</v>
      </c>
      <c r="M15" s="58"/>
    </row>
    <row r="16" spans="1:13" ht="49.5" customHeight="1">
      <c r="A16" s="71" t="s">
        <v>154</v>
      </c>
      <c r="B16" s="65"/>
      <c r="C16" s="65"/>
      <c r="D16" s="65"/>
      <c r="E16" s="65"/>
      <c r="F16" s="65"/>
      <c r="G16" s="65"/>
      <c r="H16" s="65"/>
      <c r="I16" s="65"/>
      <c r="J16" s="65"/>
      <c r="K16" s="65"/>
      <c r="L16" s="19"/>
      <c r="M16" s="58"/>
    </row>
    <row r="17" spans="1:13">
      <c r="A17" s="71" t="str">
        <f>'Survey - COOK'!A51</f>
        <v>Ability to modulate heat input to cooking pot</v>
      </c>
      <c r="B17" s="64"/>
      <c r="C17" s="64"/>
      <c r="D17" s="64"/>
      <c r="E17" s="64"/>
      <c r="F17" s="64"/>
      <c r="G17" s="64"/>
      <c r="H17" s="64"/>
      <c r="I17" s="64"/>
      <c r="J17" s="64"/>
      <c r="K17" s="64"/>
      <c r="L17" s="20" t="e">
        <f>AVERAGE(B17:K17)</f>
        <v>#DIV/0!</v>
      </c>
      <c r="M17" s="58"/>
    </row>
    <row r="18" spans="1:13">
      <c r="A18" s="71" t="str">
        <f>'Survey - COOK'!A52</f>
        <v>Ability to cook multiple items simultaneously</v>
      </c>
      <c r="B18" s="64"/>
      <c r="C18" s="64"/>
      <c r="D18" s="64"/>
      <c r="E18" s="64"/>
      <c r="F18" s="64"/>
      <c r="G18" s="64"/>
      <c r="H18" s="64"/>
      <c r="I18" s="64"/>
      <c r="J18" s="64"/>
      <c r="K18" s="64"/>
      <c r="L18" s="20" t="e">
        <f>AVERAGE(B18:K18)</f>
        <v>#DIV/0!</v>
      </c>
      <c r="M18" s="58"/>
    </row>
    <row r="19" spans="1:13">
      <c r="A19" s="71" t="str">
        <f>'Survey - COOK'!A53</f>
        <v>Ability to deliver non-cooking thermal services</v>
      </c>
      <c r="B19" s="64"/>
      <c r="C19" s="64"/>
      <c r="D19" s="64"/>
      <c r="E19" s="64"/>
      <c r="F19" s="64"/>
      <c r="G19" s="64"/>
      <c r="H19" s="64"/>
      <c r="I19" s="64"/>
      <c r="J19" s="64"/>
      <c r="K19" s="64"/>
      <c r="L19" s="20" t="e">
        <f>AVERAGE(B19:K19)</f>
        <v>#DIV/0!</v>
      </c>
      <c r="M19" s="58"/>
    </row>
    <row r="20" spans="1:13" ht="51" customHeight="1">
      <c r="A20" s="66" t="s">
        <v>102</v>
      </c>
      <c r="B20" s="65"/>
      <c r="C20" s="65"/>
      <c r="D20" s="65"/>
      <c r="E20" s="65"/>
      <c r="F20" s="65"/>
      <c r="G20" s="65"/>
      <c r="H20" s="65"/>
      <c r="I20" s="65"/>
      <c r="J20" s="65"/>
      <c r="K20" s="65"/>
      <c r="L20" s="19"/>
      <c r="M20" s="58"/>
    </row>
    <row r="21" spans="1:13">
      <c r="A21" s="71" t="str">
        <f>'Survey - COOK'!A55</f>
        <v>Operating expense of the device</v>
      </c>
      <c r="B21" s="64"/>
      <c r="C21" s="64"/>
      <c r="D21" s="64"/>
      <c r="E21" s="64"/>
      <c r="F21" s="64"/>
      <c r="G21" s="64"/>
      <c r="H21" s="64"/>
      <c r="I21" s="64"/>
      <c r="J21" s="64"/>
      <c r="K21" s="64"/>
      <c r="L21" s="20" t="e">
        <f>AVERAGE(B21:K21)</f>
        <v>#DIV/0!</v>
      </c>
      <c r="M21" s="58"/>
    </row>
    <row r="22" spans="1:13">
      <c r="A22" s="71" t="str">
        <f>'Survey - COOK'!A56</f>
        <v>Capital cost of the device</v>
      </c>
      <c r="B22" s="64"/>
      <c r="C22" s="64"/>
      <c r="D22" s="64"/>
      <c r="E22" s="64"/>
      <c r="F22" s="64"/>
      <c r="G22" s="64"/>
      <c r="H22" s="64"/>
      <c r="I22" s="64"/>
      <c r="J22" s="64"/>
      <c r="K22" s="64"/>
      <c r="L22" s="20" t="e">
        <f>AVERAGE(B22:K22)</f>
        <v>#DIV/0!</v>
      </c>
      <c r="M22" s="58"/>
    </row>
    <row r="23" spans="1:13">
      <c r="A23" s="71" t="str">
        <f>'Survey - COOK'!A57</f>
        <v>Possible direct earning from use</v>
      </c>
      <c r="B23" s="64"/>
      <c r="C23" s="64"/>
      <c r="D23" s="64"/>
      <c r="E23" s="64"/>
      <c r="F23" s="64"/>
      <c r="G23" s="64"/>
      <c r="H23" s="64"/>
      <c r="I23" s="64"/>
      <c r="J23" s="64"/>
      <c r="K23" s="64"/>
      <c r="L23" s="20" t="e">
        <f>AVERAGE(B23:K23)</f>
        <v>#DIV/0!</v>
      </c>
      <c r="M23" s="58"/>
    </row>
    <row r="24" spans="1:13" ht="51" customHeight="1">
      <c r="A24" s="66" t="s">
        <v>103</v>
      </c>
      <c r="B24" s="65"/>
      <c r="C24" s="65"/>
      <c r="D24" s="65"/>
      <c r="E24" s="65"/>
      <c r="F24" s="65"/>
      <c r="G24" s="65"/>
      <c r="H24" s="65"/>
      <c r="I24" s="65"/>
      <c r="J24" s="65"/>
      <c r="K24" s="65"/>
      <c r="L24" s="19"/>
      <c r="M24" s="58"/>
    </row>
    <row r="25" spans="1:13">
      <c r="A25" s="71" t="str">
        <f>'Survey - COOK'!A59</f>
        <v>Smoke and soot emissions</v>
      </c>
      <c r="B25" s="64"/>
      <c r="C25" s="64"/>
      <c r="D25" s="64"/>
      <c r="E25" s="64"/>
      <c r="F25" s="64"/>
      <c r="G25" s="64"/>
      <c r="H25" s="64"/>
      <c r="I25" s="64"/>
      <c r="J25" s="64"/>
      <c r="K25" s="64"/>
      <c r="L25" s="20" t="e">
        <f>AVERAGE(B25:K25)</f>
        <v>#DIV/0!</v>
      </c>
      <c r="M25" s="58"/>
    </row>
    <row r="26" spans="1:13">
      <c r="A26" s="71" t="str">
        <f>'Survey - COOK'!A60</f>
        <v>Stability of the device during use</v>
      </c>
      <c r="B26" s="64"/>
      <c r="C26" s="64"/>
      <c r="D26" s="64"/>
      <c r="E26" s="64"/>
      <c r="F26" s="64"/>
      <c r="G26" s="64"/>
      <c r="H26" s="64"/>
      <c r="I26" s="64"/>
      <c r="J26" s="64"/>
      <c r="K26" s="64"/>
      <c r="L26" s="20" t="e">
        <f>AVERAGE(B26:K26)</f>
        <v>#DIV/0!</v>
      </c>
      <c r="M26" s="58"/>
    </row>
    <row r="27" spans="1:13">
      <c r="A27" s="71" t="str">
        <f>'Survey - COOK'!A61</f>
        <v>Temperature of outer body of device</v>
      </c>
      <c r="B27" s="64"/>
      <c r="C27" s="64"/>
      <c r="D27" s="64"/>
      <c r="E27" s="64"/>
      <c r="F27" s="64"/>
      <c r="G27" s="64"/>
      <c r="H27" s="64"/>
      <c r="I27" s="64"/>
      <c r="J27" s="64"/>
      <c r="K27" s="64"/>
      <c r="L27" s="20" t="e">
        <f>AVERAGE(B27:K27)</f>
        <v>#DIV/0!</v>
      </c>
      <c r="M27" s="58"/>
    </row>
    <row r="28" spans="1:13" ht="52.5" customHeight="1">
      <c r="A28" s="66" t="s">
        <v>104</v>
      </c>
      <c r="B28" s="65"/>
      <c r="C28" s="65"/>
      <c r="D28" s="65"/>
      <c r="E28" s="65"/>
      <c r="F28" s="65"/>
      <c r="G28" s="65"/>
      <c r="H28" s="65"/>
      <c r="I28" s="65"/>
      <c r="J28" s="65"/>
      <c r="K28" s="65"/>
      <c r="L28" s="19"/>
      <c r="M28" s="58"/>
    </row>
    <row r="29" spans="1:13">
      <c r="A29" s="71" t="str">
        <f>'Survey - COOK'!A63</f>
        <v>Durability / Expected life in years</v>
      </c>
      <c r="B29" s="64"/>
      <c r="C29" s="64"/>
      <c r="D29" s="64"/>
      <c r="E29" s="64"/>
      <c r="F29" s="64"/>
      <c r="G29" s="64"/>
      <c r="H29" s="64"/>
      <c r="I29" s="64"/>
      <c r="J29" s="64"/>
      <c r="K29" s="64"/>
      <c r="L29" s="20" t="e">
        <f>AVERAGE(B29:K29)</f>
        <v>#DIV/0!</v>
      </c>
      <c r="M29" s="58"/>
    </row>
    <row r="30" spans="1:13">
      <c r="A30" s="71" t="str">
        <f>'Survey - COOK'!A64</f>
        <v>Support to user offered by manufacturer</v>
      </c>
      <c r="B30" s="64"/>
      <c r="C30" s="64"/>
      <c r="D30" s="64"/>
      <c r="E30" s="64"/>
      <c r="F30" s="64"/>
      <c r="G30" s="64"/>
      <c r="H30" s="64"/>
      <c r="I30" s="64"/>
      <c r="J30" s="64"/>
      <c r="K30" s="64"/>
      <c r="L30" s="20" t="e">
        <f>AVERAGE(B30:K30)</f>
        <v>#DIV/0!</v>
      </c>
      <c r="M30" s="58"/>
    </row>
    <row r="31" spans="1:13">
      <c r="A31" s="71" t="str">
        <f>'Survey - COOK'!A65</f>
        <v>Production capacity of the manufacturer</v>
      </c>
      <c r="B31" s="64"/>
      <c r="C31" s="64"/>
      <c r="D31" s="64"/>
      <c r="E31" s="64"/>
      <c r="F31" s="64"/>
      <c r="G31" s="64"/>
      <c r="H31" s="64"/>
      <c r="I31" s="64"/>
      <c r="J31" s="64"/>
      <c r="K31" s="64"/>
      <c r="L31" s="20" t="e">
        <f>AVERAGE(B31:K31)</f>
        <v>#DIV/0!</v>
      </c>
      <c r="M31" s="58"/>
    </row>
    <row r="32" spans="1:13" ht="50.25" customHeight="1">
      <c r="A32" s="66" t="s">
        <v>105</v>
      </c>
      <c r="B32" s="65"/>
      <c r="C32" s="65"/>
      <c r="D32" s="65"/>
      <c r="E32" s="65"/>
      <c r="F32" s="65"/>
      <c r="G32" s="65"/>
      <c r="H32" s="65"/>
      <c r="I32" s="65"/>
      <c r="J32" s="65"/>
      <c r="K32" s="65"/>
      <c r="L32" s="19"/>
      <c r="M32" s="58"/>
    </row>
    <row r="33" spans="1:13">
      <c r="A33" s="71" t="str">
        <f>'Survey - COOK'!A67</f>
        <v>Energy Efficiency</v>
      </c>
      <c r="B33" s="64"/>
      <c r="C33" s="64"/>
      <c r="D33" s="64"/>
      <c r="E33" s="64"/>
      <c r="F33" s="64"/>
      <c r="G33" s="64"/>
      <c r="H33" s="64"/>
      <c r="I33" s="64"/>
      <c r="J33" s="64"/>
      <c r="K33" s="64"/>
      <c r="L33" s="20" t="e">
        <f>AVERAGE(B33:K33)</f>
        <v>#DIV/0!</v>
      </c>
      <c r="M33" s="58"/>
    </row>
    <row r="34" spans="1:13">
      <c r="A34" s="71" t="str">
        <f>'Survey - COOK'!A68</f>
        <v>Carbon Emission Reduction</v>
      </c>
      <c r="B34" s="64"/>
      <c r="C34" s="64"/>
      <c r="D34" s="64"/>
      <c r="E34" s="64"/>
      <c r="F34" s="64"/>
      <c r="G34" s="64"/>
      <c r="H34" s="64"/>
      <c r="I34" s="64"/>
      <c r="J34" s="64"/>
      <c r="K34" s="64"/>
      <c r="L34" s="20" t="e">
        <f>AVERAGE(B34:K34)</f>
        <v>#DIV/0!</v>
      </c>
      <c r="M34" s="58"/>
    </row>
    <row r="35" spans="1:13">
      <c r="A35" s="71" t="str">
        <f>'Survey - COOK'!A69</f>
        <v>Carbon Footprint of the device over its lifecycle</v>
      </c>
      <c r="B35" s="64"/>
      <c r="C35" s="64"/>
      <c r="D35" s="64"/>
      <c r="E35" s="64"/>
      <c r="F35" s="64"/>
      <c r="G35" s="64"/>
      <c r="H35" s="64"/>
      <c r="I35" s="64"/>
      <c r="J35" s="64"/>
      <c r="K35" s="64"/>
      <c r="L35" s="20" t="e">
        <f>AVERAGE(B35:K35)</f>
        <v>#DIV/0!</v>
      </c>
      <c r="M35" s="58"/>
    </row>
    <row r="36" spans="1:13" ht="49.5" customHeight="1">
      <c r="A36" s="66" t="s">
        <v>106</v>
      </c>
      <c r="B36" s="65"/>
      <c r="C36" s="65"/>
      <c r="D36" s="65"/>
      <c r="E36" s="65"/>
      <c r="F36" s="65"/>
      <c r="G36" s="65"/>
      <c r="H36" s="65"/>
      <c r="I36" s="65"/>
      <c r="J36" s="65"/>
      <c r="K36" s="65"/>
      <c r="L36" s="19"/>
      <c r="M36" s="58"/>
    </row>
    <row r="37" spans="1:13">
      <c r="A37" s="71" t="str">
        <f>'Survey - COOK'!A71</f>
        <v>Possibility of using with a range of fuel types</v>
      </c>
      <c r="B37" s="64"/>
      <c r="C37" s="64"/>
      <c r="D37" s="64"/>
      <c r="E37" s="64"/>
      <c r="F37" s="64"/>
      <c r="G37" s="64"/>
      <c r="H37" s="64"/>
      <c r="I37" s="64"/>
      <c r="J37" s="64"/>
      <c r="K37" s="64"/>
      <c r="L37" s="20" t="e">
        <f>AVERAGE(B37:K37)</f>
        <v>#DIV/0!</v>
      </c>
      <c r="M37" s="58"/>
    </row>
    <row r="38" spans="1:13">
      <c r="A38" s="71" t="str">
        <f>'Survey - COOK'!A72</f>
        <v>Possibility of procuring fuel locally</v>
      </c>
      <c r="B38" s="64"/>
      <c r="C38" s="64"/>
      <c r="D38" s="64"/>
      <c r="E38" s="64"/>
      <c r="F38" s="64"/>
      <c r="G38" s="64"/>
      <c r="H38" s="64"/>
      <c r="I38" s="64"/>
      <c r="J38" s="64"/>
      <c r="K38" s="64"/>
      <c r="L38" s="20" t="e">
        <f>AVERAGE(B38:K38)</f>
        <v>#DIV/0!</v>
      </c>
      <c r="M38" s="58"/>
    </row>
    <row r="39" spans="1:13">
      <c r="A39" s="71" t="str">
        <f>'Survey - COOK'!A73</f>
        <v>Processing of fuel required/not required by user</v>
      </c>
      <c r="B39" s="64"/>
      <c r="C39" s="64"/>
      <c r="D39" s="64"/>
      <c r="E39" s="64"/>
      <c r="F39" s="64"/>
      <c r="G39" s="64"/>
      <c r="H39" s="64"/>
      <c r="I39" s="64"/>
      <c r="J39" s="64"/>
      <c r="K39" s="64"/>
      <c r="L39" s="20" t="e">
        <f>AVERAGE(B39:K39)</f>
        <v>#DIV/0!</v>
      </c>
      <c r="M39" s="58"/>
    </row>
    <row r="40" spans="1:13" ht="50.25" customHeight="1">
      <c r="A40" s="66" t="s">
        <v>107</v>
      </c>
      <c r="B40" s="65"/>
      <c r="C40" s="65"/>
      <c r="D40" s="65"/>
      <c r="E40" s="65"/>
      <c r="F40" s="65"/>
      <c r="G40" s="65"/>
      <c r="H40" s="65"/>
      <c r="I40" s="65"/>
      <c r="J40" s="65"/>
      <c r="K40" s="65"/>
      <c r="L40" s="19"/>
      <c r="M40" s="58"/>
    </row>
    <row r="41" spans="1:13">
      <c r="A41" s="71" t="str">
        <f>'Survey - COOK'!A75</f>
        <v>Versatility_1</v>
      </c>
      <c r="B41" s="64"/>
      <c r="C41" s="64"/>
      <c r="D41" s="64"/>
      <c r="E41" s="64"/>
      <c r="F41" s="64"/>
      <c r="G41" s="64"/>
      <c r="H41" s="64"/>
      <c r="I41" s="64"/>
      <c r="J41" s="64"/>
      <c r="K41" s="64"/>
      <c r="L41" s="20" t="e">
        <f t="shared" ref="L41:L47" si="0">AVERAGE(B41:K41)</f>
        <v>#DIV/0!</v>
      </c>
      <c r="M41" s="58"/>
    </row>
    <row r="42" spans="1:13">
      <c r="A42" s="71" t="str">
        <f>'Survey - COOK'!A76</f>
        <v>Versatility_2</v>
      </c>
      <c r="B42" s="64"/>
      <c r="C42" s="64"/>
      <c r="D42" s="64"/>
      <c r="E42" s="64"/>
      <c r="F42" s="64"/>
      <c r="G42" s="64"/>
      <c r="H42" s="64"/>
      <c r="I42" s="64"/>
      <c r="J42" s="64"/>
      <c r="K42" s="64"/>
      <c r="L42" s="20" t="e">
        <f t="shared" si="0"/>
        <v>#DIV/0!</v>
      </c>
      <c r="M42" s="58"/>
    </row>
    <row r="43" spans="1:13">
      <c r="A43" s="71" t="str">
        <f>'Survey - COOK'!A77</f>
        <v>Economics</v>
      </c>
      <c r="B43" s="64"/>
      <c r="C43" s="64"/>
      <c r="D43" s="64"/>
      <c r="E43" s="64"/>
      <c r="F43" s="64"/>
      <c r="G43" s="64"/>
      <c r="H43" s="64"/>
      <c r="I43" s="64"/>
      <c r="J43" s="64"/>
      <c r="K43" s="64"/>
      <c r="L43" s="20" t="e">
        <f t="shared" si="0"/>
        <v>#DIV/0!</v>
      </c>
      <c r="M43" s="58"/>
    </row>
    <row r="44" spans="1:13">
      <c r="A44" s="71" t="str">
        <f>'Survey - COOK'!A78</f>
        <v>Safety</v>
      </c>
      <c r="B44" s="64"/>
      <c r="C44" s="64"/>
      <c r="D44" s="64"/>
      <c r="E44" s="64"/>
      <c r="F44" s="64"/>
      <c r="G44" s="64"/>
      <c r="H44" s="64"/>
      <c r="I44" s="64"/>
      <c r="J44" s="64"/>
      <c r="K44" s="64"/>
      <c r="L44" s="20" t="e">
        <f t="shared" si="0"/>
        <v>#DIV/0!</v>
      </c>
      <c r="M44" s="58"/>
    </row>
    <row r="45" spans="1:13">
      <c r="A45" s="71" t="str">
        <f>'Survey - COOK'!A79</f>
        <v>Device supply and support</v>
      </c>
      <c r="B45" s="64"/>
      <c r="C45" s="64"/>
      <c r="D45" s="64"/>
      <c r="E45" s="64"/>
      <c r="F45" s="64"/>
      <c r="G45" s="64"/>
      <c r="H45" s="64"/>
      <c r="I45" s="64"/>
      <c r="J45" s="64"/>
      <c r="K45" s="64"/>
      <c r="L45" s="20" t="e">
        <f t="shared" si="0"/>
        <v>#DIV/0!</v>
      </c>
      <c r="M45" s="58"/>
    </row>
    <row r="46" spans="1:13">
      <c r="A46" s="71" t="str">
        <f>'Survey - COOK'!A80</f>
        <v>Environmental impacts</v>
      </c>
      <c r="B46" s="64"/>
      <c r="C46" s="64"/>
      <c r="D46" s="64"/>
      <c r="E46" s="64"/>
      <c r="F46" s="64"/>
      <c r="G46" s="64"/>
      <c r="H46" s="64"/>
      <c r="I46" s="64"/>
      <c r="J46" s="64"/>
      <c r="K46" s="64"/>
      <c r="L46" s="20" t="e">
        <f t="shared" si="0"/>
        <v>#DIV/0!</v>
      </c>
      <c r="M46" s="58"/>
    </row>
    <row r="47" spans="1:13">
      <c r="A47" s="71" t="str">
        <f>'Survey - COOK'!A81</f>
        <v>Fuel/energy source related issues</v>
      </c>
      <c r="B47" s="64"/>
      <c r="C47" s="64"/>
      <c r="D47" s="64"/>
      <c r="E47" s="64"/>
      <c r="F47" s="64"/>
      <c r="G47" s="64"/>
      <c r="H47" s="64"/>
      <c r="I47" s="64"/>
      <c r="J47" s="64"/>
      <c r="K47" s="64"/>
      <c r="L47" s="20" t="e">
        <f t="shared" si="0"/>
        <v>#DIV/0!</v>
      </c>
      <c r="M47" s="58"/>
    </row>
    <row r="48" spans="1:13" ht="33.75" customHeight="1">
      <c r="A48" s="19" t="s">
        <v>108</v>
      </c>
      <c r="B48" s="65"/>
      <c r="C48" s="65"/>
      <c r="D48" s="65"/>
      <c r="E48" s="65"/>
      <c r="F48" s="65"/>
      <c r="G48" s="65"/>
      <c r="H48" s="65"/>
      <c r="I48" s="65"/>
      <c r="J48" s="65"/>
      <c r="K48" s="65"/>
      <c r="L48" s="19"/>
      <c r="M48" s="58"/>
    </row>
    <row r="50" spans="1:1">
      <c r="A50" s="60"/>
    </row>
    <row r="51" spans="1:1">
      <c r="A51" s="60"/>
    </row>
    <row r="52" spans="1:1">
      <c r="A52" s="60"/>
    </row>
  </sheetData>
  <sheetProtection sheet="1" objects="1" scenarios="1" selectLockedCells="1"/>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M47"/>
  <sheetViews>
    <sheetView tabSelected="1" workbookViewId="0">
      <pane xSplit="1" ySplit="1" topLeftCell="B2" activePane="bottomRight" state="frozen"/>
      <selection pane="topRight" activeCell="B1" sqref="B1"/>
      <selection pane="bottomLeft" activeCell="A2" sqref="A2"/>
      <selection pane="bottomRight" activeCell="B2" sqref="B2"/>
    </sheetView>
  </sheetViews>
  <sheetFormatPr defaultRowHeight="15.75"/>
  <cols>
    <col min="1" max="1" width="65" style="76" customWidth="1"/>
    <col min="2" max="11" width="18.42578125" style="37" customWidth="1"/>
    <col min="12" max="12" width="18.42578125" style="21" customWidth="1"/>
    <col min="13" max="13" width="27" style="21" customWidth="1"/>
    <col min="14" max="16384" width="9.140625" style="21"/>
  </cols>
  <sheetData>
    <row r="1" spans="1:13" s="37" customFormat="1" ht="18" customHeight="1">
      <c r="A1" s="38" t="s">
        <v>131</v>
      </c>
      <c r="B1" s="42">
        <v>1</v>
      </c>
      <c r="C1" s="42">
        <v>2</v>
      </c>
      <c r="D1" s="42">
        <v>3</v>
      </c>
      <c r="E1" s="42">
        <v>4</v>
      </c>
      <c r="F1" s="42">
        <v>5</v>
      </c>
      <c r="G1" s="42">
        <v>6</v>
      </c>
      <c r="H1" s="42">
        <v>7</v>
      </c>
      <c r="I1" s="42">
        <v>8</v>
      </c>
      <c r="J1" s="42">
        <v>9</v>
      </c>
      <c r="K1" s="42">
        <v>10</v>
      </c>
      <c r="L1" s="44" t="s">
        <v>74</v>
      </c>
      <c r="M1" s="36" t="s">
        <v>69</v>
      </c>
    </row>
    <row r="2" spans="1:13">
      <c r="A2" s="16" t="s">
        <v>99</v>
      </c>
      <c r="B2" s="63"/>
      <c r="C2" s="63"/>
      <c r="D2" s="63"/>
      <c r="E2" s="63"/>
      <c r="F2" s="63"/>
      <c r="G2" s="63"/>
      <c r="H2" s="63"/>
      <c r="I2" s="63"/>
      <c r="J2" s="63"/>
      <c r="K2" s="63"/>
      <c r="L2" s="17"/>
      <c r="M2" s="58"/>
    </row>
    <row r="3" spans="1:13">
      <c r="A3" s="16" t="s">
        <v>100</v>
      </c>
      <c r="B3" s="64"/>
      <c r="C3" s="64"/>
      <c r="D3" s="64"/>
      <c r="E3" s="64"/>
      <c r="F3" s="64"/>
      <c r="G3" s="64"/>
      <c r="H3" s="64"/>
      <c r="I3" s="64"/>
      <c r="J3" s="64"/>
      <c r="K3" s="64"/>
      <c r="L3" s="18"/>
      <c r="M3" s="58"/>
    </row>
    <row r="4" spans="1:13" ht="31.5" customHeight="1">
      <c r="A4" s="16" t="s">
        <v>109</v>
      </c>
      <c r="B4" s="64"/>
      <c r="C4" s="64"/>
      <c r="D4" s="64"/>
      <c r="E4" s="64"/>
      <c r="F4" s="64"/>
      <c r="G4" s="64"/>
      <c r="H4" s="64"/>
      <c r="I4" s="64"/>
      <c r="J4" s="64"/>
      <c r="K4" s="64"/>
      <c r="L4" s="18"/>
      <c r="M4" s="58"/>
    </row>
    <row r="5" spans="1:13" ht="45" customHeight="1">
      <c r="A5" s="16" t="s">
        <v>110</v>
      </c>
      <c r="B5" s="64"/>
      <c r="C5" s="64"/>
      <c r="D5" s="64"/>
      <c r="E5" s="64"/>
      <c r="F5" s="64"/>
      <c r="G5" s="64"/>
      <c r="H5" s="64"/>
      <c r="I5" s="64"/>
      <c r="J5" s="64"/>
      <c r="K5" s="64"/>
      <c r="L5" s="18"/>
      <c r="M5" s="58"/>
    </row>
    <row r="6" spans="1:13" ht="51.75" customHeight="1">
      <c r="A6" s="16" t="s">
        <v>111</v>
      </c>
      <c r="B6" s="64"/>
      <c r="C6" s="64"/>
      <c r="D6" s="64"/>
      <c r="E6" s="64"/>
      <c r="F6" s="64"/>
      <c r="G6" s="64"/>
      <c r="H6" s="64"/>
      <c r="I6" s="64"/>
      <c r="J6" s="64"/>
      <c r="K6" s="64"/>
      <c r="L6" s="18"/>
      <c r="M6" s="58"/>
    </row>
    <row r="7" spans="1:13" ht="52.5" customHeight="1">
      <c r="A7" s="71" t="s">
        <v>155</v>
      </c>
      <c r="B7" s="65"/>
      <c r="C7" s="65"/>
      <c r="D7" s="65"/>
      <c r="E7" s="65"/>
      <c r="F7" s="65"/>
      <c r="G7" s="65"/>
      <c r="H7" s="65"/>
      <c r="I7" s="65"/>
      <c r="J7" s="65"/>
      <c r="K7" s="65"/>
      <c r="L7" s="19"/>
      <c r="M7" s="58"/>
    </row>
    <row r="8" spans="1:13">
      <c r="A8" s="71" t="str">
        <f>'Survey - COOK'!A47</f>
        <v>Boiling performance (rice making)</v>
      </c>
      <c r="B8" s="64"/>
      <c r="C8" s="64"/>
      <c r="D8" s="64"/>
      <c r="E8" s="64"/>
      <c r="F8" s="64"/>
      <c r="G8" s="64"/>
      <c r="H8" s="64"/>
      <c r="I8" s="64"/>
      <c r="J8" s="64"/>
      <c r="K8" s="64"/>
      <c r="L8" s="20" t="e">
        <f>AVERAGE(B8:K8)</f>
        <v>#DIV/0!</v>
      </c>
      <c r="M8" s="58"/>
    </row>
    <row r="9" spans="1:13">
      <c r="A9" s="71" t="str">
        <f>'Survey - COOK'!A48</f>
        <v>Roasting performance (roti making)</v>
      </c>
      <c r="B9" s="64"/>
      <c r="C9" s="64"/>
      <c r="D9" s="64"/>
      <c r="E9" s="64"/>
      <c r="F9" s="64"/>
      <c r="G9" s="64"/>
      <c r="H9" s="64"/>
      <c r="I9" s="64"/>
      <c r="J9" s="64"/>
      <c r="K9" s="64"/>
      <c r="L9" s="20" t="e">
        <f>AVERAGE(B9:K9)</f>
        <v>#DIV/0!</v>
      </c>
      <c r="M9" s="58"/>
    </row>
    <row r="10" spans="1:13">
      <c r="A10" s="71" t="str">
        <f>'Survey - COOK'!A49</f>
        <v>Frying performance (use of kadhai)</v>
      </c>
      <c r="B10" s="64"/>
      <c r="C10" s="64"/>
      <c r="D10" s="64"/>
      <c r="E10" s="64"/>
      <c r="F10" s="64"/>
      <c r="G10" s="64"/>
      <c r="H10" s="64"/>
      <c r="I10" s="64"/>
      <c r="J10" s="64"/>
      <c r="K10" s="64"/>
      <c r="L10" s="20" t="e">
        <f>AVERAGE(B10:K10)</f>
        <v>#DIV/0!</v>
      </c>
      <c r="M10" s="58"/>
    </row>
    <row r="11" spans="1:13" ht="52.5" customHeight="1">
      <c r="A11" s="71" t="s">
        <v>156</v>
      </c>
      <c r="B11" s="65"/>
      <c r="C11" s="65"/>
      <c r="D11" s="65"/>
      <c r="E11" s="65"/>
      <c r="F11" s="65"/>
      <c r="G11" s="65"/>
      <c r="H11" s="65"/>
      <c r="I11" s="65"/>
      <c r="J11" s="65"/>
      <c r="K11" s="65"/>
      <c r="L11" s="19"/>
      <c r="M11" s="58"/>
    </row>
    <row r="12" spans="1:13">
      <c r="A12" s="71" t="str">
        <f>'Survey - COOK'!A51</f>
        <v>Ability to modulate heat input to cooking pot</v>
      </c>
      <c r="B12" s="64"/>
      <c r="C12" s="64"/>
      <c r="D12" s="64"/>
      <c r="E12" s="64"/>
      <c r="F12" s="64"/>
      <c r="G12" s="64"/>
      <c r="H12" s="64"/>
      <c r="I12" s="64"/>
      <c r="J12" s="64"/>
      <c r="K12" s="64"/>
      <c r="L12" s="20" t="e">
        <f>AVERAGE(B12:K12)</f>
        <v>#DIV/0!</v>
      </c>
      <c r="M12" s="58"/>
    </row>
    <row r="13" spans="1:13">
      <c r="A13" s="71" t="str">
        <f>'Survey - COOK'!A52</f>
        <v>Ability to cook multiple items simultaneously</v>
      </c>
      <c r="B13" s="64"/>
      <c r="C13" s="64"/>
      <c r="D13" s="64"/>
      <c r="E13" s="64"/>
      <c r="F13" s="64"/>
      <c r="G13" s="64"/>
      <c r="H13" s="64"/>
      <c r="I13" s="64"/>
      <c r="J13" s="64"/>
      <c r="K13" s="64"/>
      <c r="L13" s="20" t="e">
        <f>AVERAGE(B13:K13)</f>
        <v>#DIV/0!</v>
      </c>
      <c r="M13" s="58"/>
    </row>
    <row r="14" spans="1:13">
      <c r="A14" s="71" t="str">
        <f>'Survey - COOK'!A53</f>
        <v>Ability to deliver non-cooking thermal services</v>
      </c>
      <c r="B14" s="64"/>
      <c r="C14" s="64"/>
      <c r="D14" s="64"/>
      <c r="E14" s="64"/>
      <c r="F14" s="64"/>
      <c r="G14" s="64"/>
      <c r="H14" s="64"/>
      <c r="I14" s="64"/>
      <c r="J14" s="64"/>
      <c r="K14" s="64"/>
      <c r="L14" s="20" t="e">
        <f>AVERAGE(B14:K14)</f>
        <v>#DIV/0!</v>
      </c>
      <c r="M14" s="58"/>
    </row>
    <row r="15" spans="1:13" ht="53.25" customHeight="1">
      <c r="A15" s="66" t="s">
        <v>112</v>
      </c>
      <c r="B15" s="65"/>
      <c r="C15" s="65"/>
      <c r="D15" s="65"/>
      <c r="E15" s="65"/>
      <c r="F15" s="65"/>
      <c r="G15" s="65"/>
      <c r="H15" s="65"/>
      <c r="I15" s="65"/>
      <c r="J15" s="65"/>
      <c r="K15" s="65"/>
      <c r="L15" s="19"/>
      <c r="M15" s="58"/>
    </row>
    <row r="16" spans="1:13">
      <c r="A16" s="71" t="str">
        <f>'Survey - COOK'!A55</f>
        <v>Operating expense of the device</v>
      </c>
      <c r="B16" s="64"/>
      <c r="C16" s="64"/>
      <c r="D16" s="64"/>
      <c r="E16" s="64"/>
      <c r="F16" s="64"/>
      <c r="G16" s="64"/>
      <c r="H16" s="64"/>
      <c r="I16" s="64"/>
      <c r="J16" s="64"/>
      <c r="K16" s="64"/>
      <c r="L16" s="20" t="e">
        <f>AVERAGE(B16:K16)</f>
        <v>#DIV/0!</v>
      </c>
      <c r="M16" s="58"/>
    </row>
    <row r="17" spans="1:13">
      <c r="A17" s="71" t="str">
        <f>'Survey - COOK'!A56</f>
        <v>Capital cost of the device</v>
      </c>
      <c r="B17" s="64"/>
      <c r="C17" s="64"/>
      <c r="D17" s="64"/>
      <c r="E17" s="64"/>
      <c r="F17" s="64"/>
      <c r="G17" s="64"/>
      <c r="H17" s="64"/>
      <c r="I17" s="64"/>
      <c r="J17" s="64"/>
      <c r="K17" s="64"/>
      <c r="L17" s="20" t="e">
        <f>AVERAGE(B17:K17)</f>
        <v>#DIV/0!</v>
      </c>
      <c r="M17" s="58"/>
    </row>
    <row r="18" spans="1:13">
      <c r="A18" s="71" t="str">
        <f>'Survey - COOK'!A57</f>
        <v>Possible direct earning from use</v>
      </c>
      <c r="B18" s="64"/>
      <c r="C18" s="64"/>
      <c r="D18" s="64"/>
      <c r="E18" s="64"/>
      <c r="F18" s="64"/>
      <c r="G18" s="64"/>
      <c r="H18" s="64"/>
      <c r="I18" s="64"/>
      <c r="J18" s="64"/>
      <c r="K18" s="64"/>
      <c r="L18" s="20" t="e">
        <f>AVERAGE(B18:K18)</f>
        <v>#DIV/0!</v>
      </c>
      <c r="M18" s="58"/>
    </row>
    <row r="19" spans="1:13" ht="51.75" customHeight="1">
      <c r="A19" s="66" t="s">
        <v>113</v>
      </c>
      <c r="B19" s="65"/>
      <c r="C19" s="65"/>
      <c r="D19" s="65"/>
      <c r="E19" s="65"/>
      <c r="F19" s="65"/>
      <c r="G19" s="65"/>
      <c r="H19" s="65"/>
      <c r="I19" s="65"/>
      <c r="J19" s="65"/>
      <c r="K19" s="65"/>
      <c r="L19" s="19"/>
      <c r="M19" s="58"/>
    </row>
    <row r="20" spans="1:13">
      <c r="A20" s="71" t="str">
        <f>'Survey - COOK'!A59</f>
        <v>Smoke and soot emissions</v>
      </c>
      <c r="B20" s="64"/>
      <c r="C20" s="64"/>
      <c r="D20" s="64"/>
      <c r="E20" s="64"/>
      <c r="F20" s="64"/>
      <c r="G20" s="64"/>
      <c r="H20" s="64"/>
      <c r="I20" s="64"/>
      <c r="J20" s="64"/>
      <c r="K20" s="64"/>
      <c r="L20" s="20" t="e">
        <f>AVERAGE(B20:K20)</f>
        <v>#DIV/0!</v>
      </c>
      <c r="M20" s="58"/>
    </row>
    <row r="21" spans="1:13">
      <c r="A21" s="71" t="str">
        <f>'Survey - COOK'!A60</f>
        <v>Stability of the device during use</v>
      </c>
      <c r="B21" s="64"/>
      <c r="C21" s="64"/>
      <c r="D21" s="64"/>
      <c r="E21" s="64"/>
      <c r="F21" s="64"/>
      <c r="G21" s="64"/>
      <c r="H21" s="64"/>
      <c r="I21" s="64"/>
      <c r="J21" s="64"/>
      <c r="K21" s="64"/>
      <c r="L21" s="20" t="e">
        <f>AVERAGE(B21:K21)</f>
        <v>#DIV/0!</v>
      </c>
      <c r="M21" s="58"/>
    </row>
    <row r="22" spans="1:13">
      <c r="A22" s="71" t="str">
        <f>'Survey - COOK'!A61</f>
        <v>Temperature of outer body of device</v>
      </c>
      <c r="B22" s="64"/>
      <c r="C22" s="64"/>
      <c r="D22" s="64"/>
      <c r="E22" s="64"/>
      <c r="F22" s="64"/>
      <c r="G22" s="64"/>
      <c r="H22" s="64"/>
      <c r="I22" s="64"/>
      <c r="J22" s="64"/>
      <c r="K22" s="64"/>
      <c r="L22" s="20" t="e">
        <f>AVERAGE(B22:K22)</f>
        <v>#DIV/0!</v>
      </c>
      <c r="M22" s="58"/>
    </row>
    <row r="23" spans="1:13" ht="65.25" customHeight="1">
      <c r="A23" s="66" t="s">
        <v>114</v>
      </c>
      <c r="B23" s="65"/>
      <c r="C23" s="65"/>
      <c r="D23" s="65"/>
      <c r="E23" s="65"/>
      <c r="F23" s="65"/>
      <c r="G23" s="65"/>
      <c r="H23" s="65"/>
      <c r="I23" s="65"/>
      <c r="J23" s="65"/>
      <c r="K23" s="65"/>
      <c r="L23" s="19"/>
      <c r="M23" s="58"/>
    </row>
    <row r="24" spans="1:13">
      <c r="A24" s="71" t="str">
        <f>'Survey - COOK'!A63</f>
        <v>Durability / Expected life in years</v>
      </c>
      <c r="B24" s="64"/>
      <c r="C24" s="64"/>
      <c r="D24" s="64"/>
      <c r="E24" s="64"/>
      <c r="F24" s="64"/>
      <c r="G24" s="64"/>
      <c r="H24" s="64"/>
      <c r="I24" s="64"/>
      <c r="J24" s="64"/>
      <c r="K24" s="64"/>
      <c r="L24" s="20" t="e">
        <f>AVERAGE(B24:K24)</f>
        <v>#DIV/0!</v>
      </c>
      <c r="M24" s="58"/>
    </row>
    <row r="25" spans="1:13">
      <c r="A25" s="71" t="str">
        <f>'Survey - COOK'!A64</f>
        <v>Support to user offered by manufacturer</v>
      </c>
      <c r="B25" s="64"/>
      <c r="C25" s="64"/>
      <c r="D25" s="64"/>
      <c r="E25" s="64"/>
      <c r="F25" s="64"/>
      <c r="G25" s="64"/>
      <c r="H25" s="64"/>
      <c r="I25" s="64"/>
      <c r="J25" s="64"/>
      <c r="K25" s="64"/>
      <c r="L25" s="20" t="e">
        <f>AVERAGE(B25:K25)</f>
        <v>#DIV/0!</v>
      </c>
      <c r="M25" s="58"/>
    </row>
    <row r="26" spans="1:13">
      <c r="A26" s="71" t="str">
        <f>'Survey - COOK'!A65</f>
        <v>Production capacity of the manufacturer</v>
      </c>
      <c r="B26" s="64"/>
      <c r="C26" s="64"/>
      <c r="D26" s="64"/>
      <c r="E26" s="64"/>
      <c r="F26" s="64"/>
      <c r="G26" s="64"/>
      <c r="H26" s="64"/>
      <c r="I26" s="64"/>
      <c r="J26" s="64"/>
      <c r="K26" s="64"/>
      <c r="L26" s="20" t="e">
        <f>AVERAGE(B26:K26)</f>
        <v>#DIV/0!</v>
      </c>
      <c r="M26" s="58"/>
    </row>
    <row r="27" spans="1:13" ht="66.75" customHeight="1">
      <c r="A27" s="66" t="s">
        <v>115</v>
      </c>
      <c r="B27" s="65"/>
      <c r="C27" s="65"/>
      <c r="D27" s="65"/>
      <c r="E27" s="65"/>
      <c r="F27" s="65"/>
      <c r="G27" s="65"/>
      <c r="H27" s="65"/>
      <c r="I27" s="65"/>
      <c r="J27" s="65"/>
      <c r="K27" s="65"/>
      <c r="L27" s="19"/>
      <c r="M27" s="58"/>
    </row>
    <row r="28" spans="1:13">
      <c r="A28" s="71" t="str">
        <f>'Survey - COOK'!A67</f>
        <v>Energy Efficiency</v>
      </c>
      <c r="B28" s="64"/>
      <c r="C28" s="64"/>
      <c r="D28" s="64"/>
      <c r="E28" s="64"/>
      <c r="F28" s="64"/>
      <c r="G28" s="64"/>
      <c r="H28" s="64"/>
      <c r="I28" s="64"/>
      <c r="J28" s="64"/>
      <c r="K28" s="64"/>
      <c r="L28" s="20" t="e">
        <f>AVERAGE(B28:K28)</f>
        <v>#DIV/0!</v>
      </c>
      <c r="M28" s="58"/>
    </row>
    <row r="29" spans="1:13">
      <c r="A29" s="71" t="str">
        <f>'Survey - COOK'!A68</f>
        <v>Carbon Emission Reduction</v>
      </c>
      <c r="B29" s="64"/>
      <c r="C29" s="64"/>
      <c r="D29" s="64"/>
      <c r="E29" s="64"/>
      <c r="F29" s="64"/>
      <c r="G29" s="64"/>
      <c r="H29" s="64"/>
      <c r="I29" s="64"/>
      <c r="J29" s="64"/>
      <c r="K29" s="64"/>
      <c r="L29" s="20" t="e">
        <f>AVERAGE(B29:K29)</f>
        <v>#DIV/0!</v>
      </c>
      <c r="M29" s="58"/>
    </row>
    <row r="30" spans="1:13">
      <c r="A30" s="71" t="str">
        <f>'Survey - COOK'!A69</f>
        <v>Carbon Footprint of the device over its lifecycle</v>
      </c>
      <c r="B30" s="64"/>
      <c r="C30" s="64"/>
      <c r="D30" s="64"/>
      <c r="E30" s="64"/>
      <c r="F30" s="64"/>
      <c r="G30" s="64"/>
      <c r="H30" s="64"/>
      <c r="I30" s="64"/>
      <c r="J30" s="64"/>
      <c r="K30" s="64"/>
      <c r="L30" s="20" t="e">
        <f>AVERAGE(B30:K30)</f>
        <v>#DIV/0!</v>
      </c>
      <c r="M30" s="58"/>
    </row>
    <row r="31" spans="1:13" ht="67.5" customHeight="1">
      <c r="A31" s="66" t="s">
        <v>116</v>
      </c>
      <c r="B31" s="65"/>
      <c r="C31" s="65"/>
      <c r="D31" s="65"/>
      <c r="E31" s="65"/>
      <c r="F31" s="65"/>
      <c r="G31" s="65"/>
      <c r="H31" s="65"/>
      <c r="I31" s="65"/>
      <c r="J31" s="65"/>
      <c r="K31" s="65"/>
      <c r="L31" s="19"/>
      <c r="M31" s="58"/>
    </row>
    <row r="32" spans="1:13">
      <c r="A32" s="71" t="str">
        <f>'Survey - COOK'!A71</f>
        <v>Possibility of using with a range of fuel types</v>
      </c>
      <c r="B32" s="64"/>
      <c r="C32" s="64"/>
      <c r="D32" s="64"/>
      <c r="E32" s="64"/>
      <c r="F32" s="64"/>
      <c r="G32" s="64"/>
      <c r="H32" s="64"/>
      <c r="I32" s="64"/>
      <c r="J32" s="64"/>
      <c r="K32" s="64"/>
      <c r="L32" s="20" t="e">
        <f>AVERAGE(B32:K32)</f>
        <v>#DIV/0!</v>
      </c>
      <c r="M32" s="58"/>
    </row>
    <row r="33" spans="1:13">
      <c r="A33" s="71" t="str">
        <f>'Survey - COOK'!A72</f>
        <v>Possibility of procuring fuel locally</v>
      </c>
      <c r="B33" s="64"/>
      <c r="C33" s="64"/>
      <c r="D33" s="64"/>
      <c r="E33" s="64"/>
      <c r="F33" s="64"/>
      <c r="G33" s="64"/>
      <c r="H33" s="64"/>
      <c r="I33" s="64"/>
      <c r="J33" s="64"/>
      <c r="K33" s="64"/>
      <c r="L33" s="20" t="e">
        <f>AVERAGE(B33:K33)</f>
        <v>#DIV/0!</v>
      </c>
      <c r="M33" s="58"/>
    </row>
    <row r="34" spans="1:13">
      <c r="A34" s="71" t="str">
        <f>'Survey - COOK'!A73</f>
        <v>Processing of fuel required/not required by user</v>
      </c>
      <c r="B34" s="64"/>
      <c r="C34" s="64"/>
      <c r="D34" s="64"/>
      <c r="E34" s="64"/>
      <c r="F34" s="64"/>
      <c r="G34" s="64"/>
      <c r="H34" s="64"/>
      <c r="I34" s="64"/>
      <c r="J34" s="64"/>
      <c r="K34" s="64"/>
      <c r="L34" s="20" t="e">
        <f>AVERAGE(B34:K34)</f>
        <v>#DIV/0!</v>
      </c>
      <c r="M34" s="58"/>
    </row>
    <row r="35" spans="1:13" ht="50.25" customHeight="1">
      <c r="A35" s="66" t="s">
        <v>117</v>
      </c>
      <c r="B35" s="65"/>
      <c r="C35" s="65"/>
      <c r="D35" s="65"/>
      <c r="E35" s="65"/>
      <c r="F35" s="65"/>
      <c r="G35" s="65"/>
      <c r="H35" s="65"/>
      <c r="I35" s="65"/>
      <c r="J35" s="65"/>
      <c r="K35" s="65"/>
      <c r="L35" s="19"/>
      <c r="M35" s="58"/>
    </row>
    <row r="36" spans="1:13">
      <c r="A36" s="71" t="str">
        <f>'Survey - COOK'!A75</f>
        <v>Versatility_1</v>
      </c>
      <c r="B36" s="64"/>
      <c r="C36" s="64"/>
      <c r="D36" s="64"/>
      <c r="E36" s="64"/>
      <c r="F36" s="64"/>
      <c r="G36" s="64"/>
      <c r="H36" s="64"/>
      <c r="I36" s="64"/>
      <c r="J36" s="64"/>
      <c r="K36" s="64"/>
      <c r="L36" s="20" t="e">
        <f t="shared" ref="L36:L42" si="0">AVERAGE(B36:K36)</f>
        <v>#DIV/0!</v>
      </c>
      <c r="M36" s="58"/>
    </row>
    <row r="37" spans="1:13">
      <c r="A37" s="71" t="str">
        <f>'Survey - COOK'!A76</f>
        <v>Versatility_2</v>
      </c>
      <c r="B37" s="64"/>
      <c r="C37" s="64"/>
      <c r="D37" s="64"/>
      <c r="E37" s="64"/>
      <c r="F37" s="64"/>
      <c r="G37" s="64"/>
      <c r="H37" s="64"/>
      <c r="I37" s="64"/>
      <c r="J37" s="64"/>
      <c r="K37" s="64"/>
      <c r="L37" s="20" t="e">
        <f t="shared" si="0"/>
        <v>#DIV/0!</v>
      </c>
      <c r="M37" s="58"/>
    </row>
    <row r="38" spans="1:13">
      <c r="A38" s="71" t="str">
        <f>'Survey - COOK'!A77</f>
        <v>Economics</v>
      </c>
      <c r="B38" s="64"/>
      <c r="C38" s="64"/>
      <c r="D38" s="64"/>
      <c r="E38" s="64"/>
      <c r="F38" s="64"/>
      <c r="G38" s="64"/>
      <c r="H38" s="64"/>
      <c r="I38" s="64"/>
      <c r="J38" s="64"/>
      <c r="K38" s="64"/>
      <c r="L38" s="20" t="e">
        <f t="shared" si="0"/>
        <v>#DIV/0!</v>
      </c>
      <c r="M38" s="58"/>
    </row>
    <row r="39" spans="1:13">
      <c r="A39" s="71" t="str">
        <f>'Survey - COOK'!A78</f>
        <v>Safety</v>
      </c>
      <c r="B39" s="64"/>
      <c r="C39" s="64"/>
      <c r="D39" s="64"/>
      <c r="E39" s="64"/>
      <c r="F39" s="64"/>
      <c r="G39" s="64"/>
      <c r="H39" s="64"/>
      <c r="I39" s="64"/>
      <c r="J39" s="64"/>
      <c r="K39" s="64"/>
      <c r="L39" s="20" t="e">
        <f t="shared" si="0"/>
        <v>#DIV/0!</v>
      </c>
      <c r="M39" s="58"/>
    </row>
    <row r="40" spans="1:13">
      <c r="A40" s="71" t="str">
        <f>'Survey - COOK'!A79</f>
        <v>Device supply and support</v>
      </c>
      <c r="B40" s="64"/>
      <c r="C40" s="64"/>
      <c r="D40" s="64"/>
      <c r="E40" s="64"/>
      <c r="F40" s="64"/>
      <c r="G40" s="64"/>
      <c r="H40" s="64"/>
      <c r="I40" s="64"/>
      <c r="J40" s="64"/>
      <c r="K40" s="64"/>
      <c r="L40" s="20" t="e">
        <f t="shared" si="0"/>
        <v>#DIV/0!</v>
      </c>
      <c r="M40" s="58"/>
    </row>
    <row r="41" spans="1:13">
      <c r="A41" s="71" t="str">
        <f>'Survey - COOK'!A80</f>
        <v>Environmental impacts</v>
      </c>
      <c r="B41" s="64"/>
      <c r="C41" s="64"/>
      <c r="D41" s="64"/>
      <c r="E41" s="64"/>
      <c r="F41" s="64"/>
      <c r="G41" s="64"/>
      <c r="H41" s="64"/>
      <c r="I41" s="64"/>
      <c r="J41" s="64"/>
      <c r="K41" s="64"/>
      <c r="L41" s="20" t="e">
        <f t="shared" si="0"/>
        <v>#DIV/0!</v>
      </c>
      <c r="M41" s="58"/>
    </row>
    <row r="42" spans="1:13">
      <c r="A42" s="71" t="str">
        <f>'Survey - COOK'!A81</f>
        <v>Fuel/energy source related issues</v>
      </c>
      <c r="B42" s="64"/>
      <c r="C42" s="64"/>
      <c r="D42" s="64"/>
      <c r="E42" s="64"/>
      <c r="F42" s="64"/>
      <c r="G42" s="64"/>
      <c r="H42" s="64"/>
      <c r="I42" s="64"/>
      <c r="J42" s="64"/>
      <c r="K42" s="64"/>
      <c r="L42" s="20" t="e">
        <f t="shared" si="0"/>
        <v>#DIV/0!</v>
      </c>
      <c r="M42" s="58"/>
    </row>
    <row r="43" spans="1:13" ht="33.75" customHeight="1">
      <c r="A43" s="66" t="s">
        <v>108</v>
      </c>
      <c r="B43" s="65"/>
      <c r="C43" s="65"/>
      <c r="D43" s="65"/>
      <c r="E43" s="65"/>
      <c r="F43" s="65"/>
      <c r="G43" s="65"/>
      <c r="H43" s="65"/>
      <c r="I43" s="65"/>
      <c r="J43" s="65"/>
      <c r="K43" s="65"/>
      <c r="L43" s="19"/>
      <c r="M43" s="58"/>
    </row>
    <row r="45" spans="1:13">
      <c r="A45" s="60"/>
    </row>
    <row r="46" spans="1:13">
      <c r="A46" s="60"/>
    </row>
    <row r="47" spans="1:13">
      <c r="A47" s="60"/>
    </row>
  </sheetData>
  <sheetProtection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PRIMARY INFORMATION</vt:lpstr>
      <vt:lpstr>Survey - COOK</vt:lpstr>
      <vt:lpstr>FGD - COOK</vt:lpstr>
      <vt:lpstr>Survey - BUYER</vt:lpstr>
      <vt:lpstr>FGD - BUYER</vt:lpstr>
      <vt:lpstr>Interview - MNFCT - TECHDEV</vt:lpstr>
      <vt:lpstr>Interview - DSTRBTR - PROJ IMPL</vt:lpstr>
      <vt:lpstr>Interview - RGLTR - FNDR</vt:lpstr>
    </vt:vector>
  </TitlesOfParts>
  <Company>INFRAWARE,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Priyadarshini Karve</cp:lastModifiedBy>
  <dcterms:created xsi:type="dcterms:W3CDTF">2010-06-21T07:17:39Z</dcterms:created>
  <dcterms:modified xsi:type="dcterms:W3CDTF">2016-02-20T14:03:41Z</dcterms:modified>
</cp:coreProperties>
</file>